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10035"/>
  </bookViews>
  <sheets>
    <sheet name="Plan1" sheetId="1" r:id="rId1"/>
  </sheets>
  <calcPr calcId="144525"/>
</workbook>
</file>

<file path=xl/calcChain.xml><?xml version="1.0" encoding="utf-8"?>
<calcChain xmlns="http://schemas.openxmlformats.org/spreadsheetml/2006/main">
  <c r="O100" i="1" l="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alcChain>
</file>

<file path=xl/sharedStrings.xml><?xml version="1.0" encoding="utf-8"?>
<sst xmlns="http://schemas.openxmlformats.org/spreadsheetml/2006/main" count="193" uniqueCount="122">
  <si>
    <t>PREFEITURA DO MUNICIPIO DE CAPAO BONITO_x000D_
CNPJ: 46.634.259/0001-95</t>
  </si>
  <si>
    <t>DIGITAÇÃO ELETRÔNICA DA PROPOSTA</t>
  </si>
  <si>
    <t>PREGÃO PRESENCIAL</t>
  </si>
  <si>
    <t>SEQUENCIA: 2</t>
  </si>
  <si>
    <t>Data Abertura: 11/02/2016 Hrs: 09:00</t>
  </si>
  <si>
    <t>Local Entrega: SEC. MUNICIPAL DE EDUCAÇÃO, PRAÇA THOMAZ EURICO GOMES, N 50 - (15) 3542-1506</t>
  </si>
  <si>
    <t xml:space="preserve">Observação: </t>
  </si>
  <si>
    <t>NOME / RAZÃO SOCIAL</t>
  </si>
  <si>
    <t>CPF/CNPJ</t>
  </si>
  <si>
    <t>cd_Modalidade</t>
  </si>
  <si>
    <t>cd_Sequencia</t>
  </si>
  <si>
    <t>cd_Exercicio</t>
  </si>
  <si>
    <t>cd_Item</t>
  </si>
  <si>
    <t>ITEM</t>
  </si>
  <si>
    <t>PRODUTO</t>
  </si>
  <si>
    <t>QDE. REQUIS.</t>
  </si>
  <si>
    <t>UNIDADE</t>
  </si>
  <si>
    <t>VL. UNITÁRIO</t>
  </si>
  <si>
    <t>VL. TOTAL</t>
  </si>
  <si>
    <t>MARCA</t>
  </si>
  <si>
    <t>cd_Complemento</t>
  </si>
  <si>
    <t>Açúcar cristal - Açúcar obtido da cana de açúcar cristal com aspecto, cor, cheiro próprio e sabor doce com teor de sacarose, mínimo de 99,3%, sem fermentação, isento de sujidades, parasitas, materiais terrosos e detritos em geral, acondicionados em embalagem plástica de 5 kg.</t>
  </si>
  <si>
    <t>PCT</t>
  </si>
  <si>
    <t>Porta filtro para café - Confeccionado em plástico resistente, compatível, para filtro nº 103, acoplado com suporte, mais aparador de jarra.</t>
  </si>
  <si>
    <t>UN</t>
  </si>
  <si>
    <t>Protetor de calçado - Gramatura 30G pacote C/ 100 Unidades, para impedir a passagem de sujidades dos calçados dos profissionais de Saúde para o ambiente, durante procedimentos. Confeccionado em Polipropileno e possuir acabamento com elástico para melhor fixação nos pés. Descartável e de uso único na cor branca. Similar, equivalente ou superior a marca Descarpack.</t>
  </si>
  <si>
    <t>PAR</t>
  </si>
  <si>
    <t>Prendedor de roupas - Prendedor de roupas em plástico - pacote com 12 unidades</t>
  </si>
  <si>
    <t>DZ</t>
  </si>
  <si>
    <t>Corda para varal - Corda para varal em nylon - rolo de 15 metros.</t>
  </si>
  <si>
    <t xml:space="preserve">Escova de lavar roupa -  corpo em madeira, cerdas em nylon. </t>
  </si>
  <si>
    <t>Filtro de papel - Filtro de papel para coar café com dupla costura lateral, tamanho grande, na cor branca, em caixa apropriada ao produto, com validade mínima 12 meses, nº 103, caixa com 30 unidades.</t>
  </si>
  <si>
    <t>CX</t>
  </si>
  <si>
    <t>Balde sem tampa 10l - Balde sem tampa em polietileno - 10 litros.</t>
  </si>
  <si>
    <t>Luvas (tam. P) - luvas para limpeza em látex 100% natural, forrada com flocos de algodão, com palma da mão antiderrapante, punho longo de aproximadamente 15cm, espessura 0,40mm com certificado de aprovação do ministério do trabalho expresso na embalagem, na cor amarela, tamanho grande, embalada individualmente por pares em saco plástico contendo informações sobre o produto e fabricante. (apresentar amostra)</t>
  </si>
  <si>
    <t>Balde c/ tampa 10l - Balde com tampa em polietileno - 10 litros.</t>
  </si>
  <si>
    <t>Pá de lixo - Pá de lixo metálico tamanho aproximado de 1 metro de altura. Cabo plastificado. (apresentar amostra)</t>
  </si>
  <si>
    <t>Algodão hidrófilo - Em formato de bolas alvejadas, compostas de fibras 100% algodão, macias e absorventes com validade mínima de 05 anos. Acondicionada empacote plástico contendo 100 gr.</t>
  </si>
  <si>
    <t>Lixeira - lixeira plástica vazada 10 litros.</t>
  </si>
  <si>
    <t>Luvas (tam. G) - luvas para limpeza em látex 100% natural, forrada com flocos de algodão, com palma da mão antiderrapante, punho longo de aproximadamente 15cm, espessura 0,40mm com certificado de aprovação do ministério do trabalho expresso na embalagem, na cor amarela, tamanho grande, embalada individualmente por pares em saco plástico contendo informações sobre o produto e fabricante. (apresentar amostra)</t>
  </si>
  <si>
    <t>Lustra móveis - Emulsão aquosa, cremosa, perfumada, para aplicação de móveis e superfície lisa, aroma - lavanda, franco de 200ml., com bico econômico, na embalagem deverá conter externamente os dados de identificação, procedência, número de lote, validade do produto e registro no ministério da saúde. (apresentar amostra)</t>
  </si>
  <si>
    <t>FRC</t>
  </si>
  <si>
    <t>Luvas (tam. M) - luvas para limpeza em látex 100% natural, forrada com flocos de algodão, com palma da mão antiderrapante, punho longo de aproximadamente 15cm, espessura 0,40mm com certificado de aprovação do ministério do trabalho expresso na embalagem, na cor amarela, tamanho grande, embalada individualmente por pares em saco plástico contendo informações sobre o produto e fabricante. (apresentar amostra)</t>
  </si>
  <si>
    <t>Balde c/ tampa 30l - Balde com tampa em polietileno - 30 litros.</t>
  </si>
  <si>
    <t xml:space="preserve">Mangueira - mangueira de PVC flexível, reforçada com fio de poliéster trançada para jardim, resistência a pressão e a baixas temperaturas, com esguicho e adaptador de 1/2" e 3/4", rolo com 15 metros de comprimento. (apresentar amostra) </t>
  </si>
  <si>
    <t>Porta papel higiênico - Porta papel higiênico (rolão de 300 metros), confeccionado em polipropileno, cor branca.</t>
  </si>
  <si>
    <t>Avental - Avental de napa branco, tipo açougueiro, tamanho P.</t>
  </si>
  <si>
    <t>Termômetro digital - Para medição de temperatura por via oral ou axilar, durável, de fácil utilização, resistente á água, que apresente ao ligar a memória da última leitura, com desligamento automático 30 minutos após o uso, com aviso sonoro após o período da leitura de temperatura, com escala de medição entre 32,0 a 42,0ºC, com visor de 3 dígitos que indique além da temperatura, possíveis erros de medição. O produto deverá atender aos requisitos da norma ISSO 10993-1 e estar  acompanhado de estojo protetor e manual de instruções que inclua, informações de utilização, informações de precauções, instruções de segurança e instruções de armazenagem do produto</t>
  </si>
  <si>
    <t>Rodo - rodo 60 cm - cabo encapado, rosca em material plástico, lamina de E.V.A, base em madeira. (apresentar amostra)</t>
  </si>
  <si>
    <t>Avental - Avental de napa branco, tipo açougueiro, tamanho M.</t>
  </si>
  <si>
    <t>Vassoura sanitária - Cabo plástico 32x4, cerdas sintéticas (apresentar amostra)</t>
  </si>
  <si>
    <t>Fralda descartável geriátrica, tamanho P - Cintura de 40 a 100 CM, com gel absorvente que garanta maior absorção tanto para homem, quanto para mulher, faixa multi-ajustável localizada n aparte frontal, podendo a fita abrir e fechar sem perder a característica adesiva (fita adesiva reposicionável), com elástico nas pernas, formato anatômico e manta anatômica ajustando-se as pernas do bebê (prevenindo vazamento) sem deixar marcas. O produto deverá conter indicador de umidade/troca (para acompanhamento do horário de troca) e barreiras laterais anti-vazamentos. (apresentar amostra)</t>
  </si>
  <si>
    <t>Rodo - rodo 40 cm - cabo encapado, rosca em material plástico, lamina de E.V.A, base em madeira. (apresentar amostra)</t>
  </si>
  <si>
    <t>Esponja lã de aço - Esponja de limpeza, material lã de aço fina, abrasividade mínima, aplicação utensílios de alumínio, pacote com 8 unidades, acondicionado em papelão reforçado contendo 14 pacotes. (apresentar amostra)</t>
  </si>
  <si>
    <t>Luva de silicone - Luva de segurança confeccionada em resina vinílica; sem pulverização interna com pó bioabsorvível (sem talco); transparente; ambidestra. Caixa c/ 100 unidades.</t>
  </si>
  <si>
    <t>Lixeira (15 litros) - Lixeira plástica com pedal, confeccionada em polipropileno com tampa e pedal com formato retangular, capacidade 15 litros.</t>
  </si>
  <si>
    <t>Tapete antiderrapante - Tapete antiderrapante em fibra de vinil sintética não espumado, em borracha, medida mínima de 0,65x0,40 metros.</t>
  </si>
  <si>
    <t>Sabonete bactericida (líquido) - Características técnicas - ação bacteriostática, através do ativo TRICLOSAN com amplo espectro de ação; fórmula com aloe vera, ativo suavizante e hidratante; PH: 5,5 - 7,0; densidade 0,99 - 1,01g/ml.; incolor; embalagem - frasco de 1L. Com válvula dosadora. (apresentar amostra)</t>
  </si>
  <si>
    <t>Gel para contusões e batidas - Apresentado em cartuchos contendo bisnagas com 40 g de GEL. Cada grama de gel deve conter: polissulfato de mucopolissacarídeo 5 mg., ingredientes não ativos* q.s.p 1gr., *propilenoglicol, carbômer 934, trolamina, monoetil éter de dietilenoglicol, óleo de rícino polioxilado hidrogenado, hexaidrotriazina, ácido clorídrico 37%, álcool etílico 96ºGL, perfume, água purificada. (apresentar amostra)</t>
  </si>
  <si>
    <t>BNG</t>
  </si>
  <si>
    <t>Suporte para papel toalha - Suporte para papel toalha interfolhado para uso em banheiro, confeccionado em polipropileno</t>
  </si>
  <si>
    <t>Bico de mamadeira - Bico de silicone, macio, elástico, atóxico, antialérgico, inodoro, insípido e transparente</t>
  </si>
  <si>
    <t>Flanela - Flanela para limpeza, confeccionado em pano de 100% algodão flanelado, cor laranja, nas medidas aproximadas de 40x60cm. (apresentar amostra)</t>
  </si>
  <si>
    <t xml:space="preserve">Vassoura de palha - Vassoura de palha com cepa e cerdas de palha, tipo 5 fios, amarração com arame, cabo de madeira com 1,20 metros de comprimento e cerdas com 60 cm. </t>
  </si>
  <si>
    <t>Desinfetante hortifruticola - Características técnicas -Hiópoclorito de sódio, alcalinizante, estabilizante e água; PH - de 12,5 a 13,2; densidade - 1,06 a 1,08g/ml; líquido; embalagem de 5 litros com bomba  dosadora.</t>
  </si>
  <si>
    <t>GL</t>
  </si>
  <si>
    <t>Gaze - Confeccionadas com fios 100% algodão em tecido tipo tela, com 8 camadas e 5 dobras com dimensão de 7,5 x 7,5 cm quando fechadas e 15 x 30cm quando abertas e 10 x 10cm quando fechadas e 20 x 40cm quando abertas. São alvejadas, purificadas e isentas de impurezas, substâncias gordurosas, amido, corantes corretivos, alvejantes ópticos. São também inodoras e insípidas. Suas dobras são para dentro em toda a sua extensão para evitar desfiamento. Sua esterilização é feita por irradiação gama ou por óxido de etileno. Pode ou não conter o filamento radiopaco. (apresentar amostra)</t>
  </si>
  <si>
    <t xml:space="preserve">Troninho - Indicação a partir de 18 meses, até 22 Kg.,  feito de material macio e confortável, assento de espuma com defletor - borracha - anti deslizante - recipiente plástico, aro adaptador, travas.  Recipiente removível que facilita a limpeza e evita vazamentos. Dimensões do produto 35 x 33,5 x 23cm.,  Peso 1,8Kg.. Produto com selo do INMETRO,  embalagem individual. (apresentar amostra) </t>
  </si>
  <si>
    <t>Esponja de cozinha - Esponja dupla face multiuso composta de espuma de poliuretano e fibra sintética com abrasivos, medidas 110 mm x 75 mm x 23 mm, embalagem em pacote plástico contendo 1 unidade, gravado na embalagem informações sobre o produto. (apresentar amostra)</t>
  </si>
  <si>
    <t>Limpa vidros - Limpa vidros, sem álcool, destinado para limpeza e brilho de vidros, vitrines, janelas, espelhos, telas de tvs, para-brisas e acrílicos, acondicionado em frascos plástico de 500 ml, constando as seguintes informações do rótulo: instrução de uso, precauções e cuidados e o número de telefone do Centro de Assistência Toxicológica. Composição química: Dodecil Benzanos Sulfonato de Sódio, Umectante, Estabilizante, Solvente, Corante, Butilglicol, Sequestrante e Veículo. (apresentar amostra)</t>
  </si>
  <si>
    <t>Sabão em pedra - Sabão em pedra, glicerinado neutro, multiuso, em barra de 200 gramas de 1ª qualidade, embalagem em pacotes com 5 unidades cada. Composição: sebo bovino, hidróxido de sódio, glicerina, branqueador ópitico, água, cargas, sequestrantes e corantes. (apresentar amostra)</t>
  </si>
  <si>
    <t>Vassoura de nylon - Vassoura de nylon, cabo encapado, rosca de material plástico. (apresentar amostra)</t>
  </si>
  <si>
    <t>Pano de copa - Pano de copa e cozinha; composto de 100% algodão; alvejado; medida mínima de 40x76cm, com bainha; na cor branca; liso, etiqueta resolução da conmetro n.02/2008, em tecido grosso e de alta gramatura. (apresentar amostra)</t>
  </si>
  <si>
    <t xml:space="preserve">Copo descartável (isopor) - Copo isopor 180 ml, térmico descartável, ideal para servir bebidas quentes, como café e chás. Embalagem com 25 unidades, medida aproximadas altura 8,5cm, largura superior 7,5 cm </t>
  </si>
  <si>
    <t>Esponja para banho - Testada dermatologicamente, medindo aproximadamente 110 mm x 70 mm x 23 mm, com agente de proteção que iniba a proliferação de micro organismos, composto de espuma de poliuretano e fibra sintética. Acondicionado em embalagem individual contendo dados do fabricante, código de barras, número do SAC e prazo de validade. (apresentar amostra)</t>
  </si>
  <si>
    <t>Acendedor - Tipo fósforo, madeira composto de vegetal e minério, apresentado na forma de palito, com ponta de pólvora, caixa com 40 palitos médio pacotes com 10 caixas.</t>
  </si>
  <si>
    <t>Bota de Borracha - Bota confeccionada em PVC, cano alto, cor branca, várias numerações.</t>
  </si>
  <si>
    <t>Mamadeira - Feita de polipropileno, inodoro e totalmente atóxico, com gargalo sem abas cortantes, com capacidade aproximada de 240 ml, bico de silicone, macio, elástico, atóxico, antialérgico, inodoro, insípido e transparente. O produto deverá vir em embalagem individual, contendo dados do fabricante, recomendações, conteúdo, SAC e selo do Inmetro. Produto de acordo com NBR 13.793. (apresentar amostra)</t>
  </si>
  <si>
    <t xml:space="preserve">UN </t>
  </si>
  <si>
    <t>Fralda descartável infantil, tamanho P - Com flocos de gel superabsorventes, distribuídos em camadas, favorecendo a absorção da urina e evitando o contato da mesma com a pele da criança. Atóxica, inodora e unissex, com faixa aderente multi-ajustável localizada na parte frontal de elástico nas pernas com formato anatômico que ajustam - se (prevenindo os vazamentos) sem deixar marca. O produto deverá conter indicador de umidade/troca (para acompanhamento do horário de troca) e barreiras laterais anti-vazamentos.  Pacote com no mínimo 90 unidades. (apresentar amostra)</t>
  </si>
  <si>
    <t>Pano de chão - Pano de chão confeccionado em tecido de 100% algodão, alvejado uniformemente, tamanho aproximadamente 75x45cm, costurado/fechado, tipo saco, esterilizado e livre de qualquer tipo de impureza e contaminação, tecido grosso e de alta gramatura. (apresentar amostra)</t>
  </si>
  <si>
    <t>Lixeira (100 litros) - Lixeira 100 litros com pedal tampa em plástico rígido (modelo por infância)</t>
  </si>
  <si>
    <t>Limpa alumínio - Limpa alumínio líquido, frasco com 500 ml, composição básica, tensoativo aniônico sulfônico, conservante abasivo, corante e veículo, com validade de 2 (dois) anos, acondicionado em frasco plástico, contendo 500 ml, embalado em caixa de papelão reforçado autorização de funcionamento do fabricante ANVISA. (apresentar amostra)</t>
  </si>
  <si>
    <t>Repelente elétrico - repelente de inseto, aparelho elétrico, tipo tomada, com refil líquido, frasco com no mínimo 35ml, validade de no mínimo 2 anos, sem cheiro. Deverá conter na embalagem modo de uso e informações em geral. Ingredientes ativo esbiotrina 2%; composição: ingrediente ativo, solventes, antioxidante. Conter selo do INMETRO.</t>
  </si>
  <si>
    <t>Álcool - Álcool etílico hidratado, aplicação limpeza em geral, teor alcoólico até no mínimo 46° INPM, acondicionadas em embalagens de papelão identificadas, com 12 unidades de litro cada. Constar no rótulo informações do produto, fabricante, número do lote, selo do INMETRO, data de fabricação, validade e número do INOR. (apresentar amostra)</t>
  </si>
  <si>
    <t xml:space="preserve">Limpador multiuso - limpador multiuso uso, instantâneo, com ação desengordurante, embalagem plástica de 500 ml. Com bico dosador. Deverá constar no rótulo do produto, modo de usar, precauções, telefone do SAC, responsável técnico e respectivo CRQ, número do lote e validade. Composição: tensuativo aniônico e não aniônico, solvente, água, sequestrante, alcalinizante e fragrância. Componente ativo: Linear aquil benzeno sulfonato de sódio. (apresentar amostra) </t>
  </si>
  <si>
    <t>Detergente - detergente líquido neutro para louça, em frasco plástico de 500 ml. Composição: Tensoativos aniônicos, glicerinada coadjuvante, sequestramte, conservante, sequestrante, conservante, 5-cloro -2 metil isotiazolinona 3, derivados de isotiazolinonas, espessante, corante, perfume, água e veículo. Componente ativo: linear aquil benzeno sulfonado sódio. Contém tesoativo biodegradável. O produto deverá ter sido testado por dematologistas. Deverão constar no rótulo dados de identificação do fabricante, instruções de uso, e telefone do SAC. (apresentar amostra)</t>
  </si>
  <si>
    <t>Amaciante - Para roupas, frasco com 2 litros, contendo tampa com rosca. A tampa deverá servir como dosadora. Produto desenvolvido para deixar roupas macias, mais fáceis de passar e com agradável perfume. Liquido viscose de cor azul, fragrância de orquídeas, com Ph entre, 3,0 e 4,0, viscosidade acima de 11 cPS e Teor de principio ativo acima de 3%. Composição: Cloreto de Dialquil Dimetil Amônio, corante, perfume, conservante e água. No rótulo deverão constar informações do produto, dados do fabricante, químico responsável com respectivo CRQ, número do CEATOX. Validade mínima de 36 meses.</t>
  </si>
  <si>
    <t>Saco para lixo - Saco para lixo 40 litros, espessura 0,10 micras, na cor preta, conforme normas da ABNT. (pode ser em pacotes com 10 und.) (apresentar amostra)</t>
  </si>
  <si>
    <t>Saco para lixo - Saco para lixo 60 litros, espessura 0,10 micras, na cor preta, conforme normas da ABNT. (pode ser em pacote com 10 unidades) (apresentar amostra)</t>
  </si>
  <si>
    <t>Saco para lixo - Saco para lixo 100 litros, tipo condomínio, espessura 0,10 micras, na cor preta, conforme normas da ABNT, em pacotes com 05 und. (apresentar amostra)</t>
  </si>
  <si>
    <t>Sabonete líquido - Sabonete líquido com teor cosmético, agentes hidratantes, semi gel, PH 6,5 a 7,5, para limpeza das mãos, frasco em plástico com 5 litros, rotulado com identificação do produto, prazo de validade e registro no Ministério da Saúde, fragrância de erva doce. (apresentar amostra)</t>
  </si>
  <si>
    <t>Sabonete para bebê, 75 gramas - Suave, testado dermatologicamente, com pH balanceado, sem adição de corante e álcool, fragrância de lavanda, acondicionado individualmente em caixa de papelão contendo informações do produto, dados do fabricante, código de barras, instruções de uso, precauções. Lote e prazo de validade. Composição: Orbignya Oleifera Seed oil, tallow Acid, Disodium Distrybiphenil Disulfonate, Glycerin, Propylene Glycol, Parfurm, Titanium Dioxide, Tetrasodium EDTA, lavandula Angustifoli Extract, Water (and) Glycerin (and) Physalis Angulata Extract. O produto deverá possuir registro/notificação no Ministério da Saúde. (apresentar amostra)</t>
  </si>
  <si>
    <t>Saco plástico - Saco plástico virgem, tamanhos 12x25cm, 20x15cm, 35x45cm, 40x60xm. (apresentar amostra)</t>
  </si>
  <si>
    <t>KG</t>
  </si>
  <si>
    <t>Gel dental infantil - Com flúor (concentração de até 550 ppm) e PH reduzido (entre 4,0 e 5,0), com sabor atrativo para crianças, acondicionado em embalagem de 50 gramas contendo número de lote, data de validade, informações do produto, fabricante, instruções de uso e número de e registro ou notificação na ANVISA. O produto deverá possuir registro/notificação no Ministério da Saúde. (apresentar amostra)</t>
  </si>
  <si>
    <t>Cera líquida - Cera líquida incolor, auto brilho. Componentes principais: Plastificante, alcalinizante, emulsificantes, formadores de filme, coadjuvantes, 1,2 benzotiazolin-3-ona, fragrância, sequestrante, alcalinizante, conservante e veículo, frasco com 750 ml. (apresentar amostra)</t>
  </si>
  <si>
    <t>Desinfetante - Desinfetante superconcentrado para com ação bactericida, desinfecção e aromatização de ambientes. Isento de partículas insolúveis ou materiais precitados. Frasco de 2 litros, contendo externamente prazo de validade, nome do responsável técnico, fabricante, registro ou notificação no ministério da saúde, quantidade, modo de usar, composição química, forma de conservação e armazenamento; advertência para não reutilização da embalagem, precauções, classe toxicológica (se houver), conduta em caso de acidente. (apresentar amostra)</t>
  </si>
  <si>
    <t>Sabão em Pó - Sabão em pó de 1000grs, com amaciante, embalagem em caixa de papelão, certificada com garantia de que foi produzida com material que garanta o respeito ao meio ambiente e aos trabalhadores. Composição do produto: Alquibenzeno sulfonato de sódio linear, carbonato de sódio, tripo lifosfato de sódio, sulfato de sódio, silicato de sódio, 4,4' bis (2' sufoestiril bifeneil dissódico), pigmento azul 15, enzimas, CMC, perfume e água. Contém: Tensoativo biodegradável. (apresentar amostra)</t>
  </si>
  <si>
    <t>Álcool Gel - gel à base de álcool para higienização, de 68% a 72%, com ação antisséptica, sem enxágue.  Composição: Álcool etílico, polímero carboxílico, neutralizante, umectante, conservante, quelante e água deionizada.  Prazo de Validade: 24 meses a partir da data de fabricação. Embalagem: 1litro.</t>
  </si>
  <si>
    <t>Shampoo para bebê - Testado dermatologicamente, que não cause irritação, com pH neutro, fragrância suave, sem adição de corante e álcool, para uso diário. Acondicionado em frasco de 200 ml contendo número do lote, prazo de validade, dados do fabricante, número do SAC, instruções de uso e precauções. O produto deverá possuir registro/notificação no Ministério da Saúde. (apresentar amostra)</t>
  </si>
  <si>
    <t>Creme para prevenir assadura, 45 gramas - Testado dermatologicamente, com agentes emolientes e hidratantes, sem adição de corante e álcool, contendo extrato vegetal de lavanda, calmante, glicerina, hidratante e óxido de zinco. Acondicionado individualmente em caixa de papelão contendo informações do produto, dados do fabricante, código de barras, instruções de uso, precauções, lote e prazo de validade. O produto deverá possuir registro/notificação no Ministério da Saúde.</t>
  </si>
  <si>
    <t>Escova dental infantil - Macia, com cerdas de nylon, 4 fileiras de tufos (mínimo de 28), com cabo anatômico, reto, com empunhadura, com a marca destacada em relevo, medindo de 14 a 16 cm e com protetor plástico para cerdas. Produto aprovado pela ABO, em embalagem individual contendo dados do fabricante, dados do responsável técnico, data de fabricação, prazo de validade e número do lote. (apresentar amostra)</t>
  </si>
  <si>
    <t>Condicionador para Bebê - Para uso diário, testado dermatologicamente, sem adição de corante e álcool, com pH balanceado e fragrância suave. Acondicionado em frasco de 120 ml contendo número do lote, prazo de validade, dados do fabricante, número do SAC, instruções de uso e precauções. O produto deverá possuir registro/notificação no ministério da Saúde.</t>
  </si>
  <si>
    <t>Escova dental - Escova dental adulto - cabo com aproximadamente 18 cm, com cerdas macias; cabo anatômico, cerdas com pontas arredondadas e separadas uniformemente, marca em relevo no cabo, com protetor de cerdas, embalagem individual. (apresentar amostra)</t>
  </si>
  <si>
    <t>Água Sanitária - em frasco branco resistente, composição química hidróxido de sódio e carbono de sódio, princípio ativo: hipoclorito de sódio; teor de cloro ativo de 2,0% a 2,5% p/p, aplicação lavagem e alvejante de roupas, banheiros, pias, tipo comum, galão com 5 litros. (apresentar amostra)</t>
  </si>
  <si>
    <t>Lenços umedecidos - Testado dermatologicamente, sem adição de álcool, com extrato de aloe e vera. Composição: Fibras de viscose e polipropileno, propilenogicl, lanolina etoxilada, cocoamido propil betaína, tetrasodium edta, DMDM hydantoin; metiparabeno, fragancia-Cinnamyl Alcohol, número do lote, data de fabricação e prazo de validade e no rótulo dados do fabricante, dados do químico responsável e respectivo CRQ, número do SAC, instruções de uso e precauções. O produto deverá possuir registro/notificação no Ministério da Saúde. (apresentar amostra)</t>
  </si>
  <si>
    <t>BD</t>
  </si>
  <si>
    <t>Fralda descartável infantil, tamanho GG - Com flocos de gel superabsorventes, distribuídos em camadas, favorecendo a absorção da urina e evitando o contato da mesma com a pele da criança. Atóxica, inodora e unissex, com faixa aderente multi-ajustável localizada na parte frontal, podendo a fita abrir e fechar sem perder a característica adesiva (fita adesiva reposicionável). Linhas de elástico nas pernas com formato anatômico que se ajustam (prevenindo os vazamentos) sem deixar marcas. O produto deverá conter indicador de umidade/troca (para acompanhamento do horário de troca) e barreiras laterais anti-vazamentos. Pacote com no mínimo 70 unidades. (apresentar amostra)</t>
  </si>
  <si>
    <t>Papel higiênico (rolão) - papel higiênico fabricado com fibras naturais virgens, 100% celulose 10cm x 300metros solúvel em água (ideal para lugar de alto tráfego), acondionado em fardo com 8 unidades. (apresentar amostra)</t>
  </si>
  <si>
    <t>FD</t>
  </si>
  <si>
    <t>Fralda descartável infantil, tamanho G - Com flocos de gel superabsorventes, distribuídos em camadas, favorecendo a absorção da urina e evitando o contato da mesma com a pele da criança. Atóxica, inodora e unissex, com faixa aderente multi-ajustável localizada na parte frontal, podendo a fita abrir e fechar sem perder a característica adesiva (fita adesiva reposicionável). Linhas de elástico nas pernas com formato anatômico que ajustam-se (prevenindo os vazamentos) sem deixar marcas. O produto deverá conter indicador de umidade/troca (para acompanhamento do horário de troca) e barreiras laterais anti-vazamentos. Pacote com no mínimo 50 unidades. (apresentar amostra)</t>
  </si>
  <si>
    <t xml:space="preserve">Toalha de papel - Toalha de papel folha simples interfolhadas de 03 dobras, na cor branca. Pacote com 250 folhas. 100% de fibras celulósicas virgens sem fragrâncias e impurezas. Absorvente, interfolhado, Gofrado para uso em dispenser. Acondicionados em fardo de papel kraft resistente com 5 pacotes de 250 folhas. (apresentar amostra) </t>
  </si>
  <si>
    <t>Fralda descartável infantil, tamanho M - Com flocos de gel superabsorventes, distribuídos em camadas, favorecendo a absorção da urina e evitando o contato da mesma com a pele da criança. Atóxica, inodora e unissex, com faixa aderente multi-ajustável localizada na parte frontal. Podendo a fita abrir e fechar sem perder a característica adesiva (fita adesiva reposicionável). Linhas de elástico nas pernas com formato anatômico que ajustam - se (prevenindo os vazamentos) sem deixar marcas. O produto deverá conter indicador de umidade/troca (para acompanhamento do horário de troca) e barreiras laterais anti-vazamentos. Pacote com no mínimo 90 unidades. (apresentar amostra)</t>
  </si>
  <si>
    <t>Papel higiênico - papel higiênico branco alcalino, macio, em rolo medindo 10cm de largura x 30 metros de comprimento, folha dupla, produto absorvente, fabricado com fibras naturais virgens, 100% celulose (não reciclado) expresso na embalagem, gofrado, com alvura superior a 82,8% conforme ABNT NBR NM-ISSO 2470. Em pacote contendo 4 rolos cada, acondicionado em 16 fardos. (apresentar amostra)</t>
  </si>
  <si>
    <t>Valor Líquido</t>
  </si>
  <si>
    <t>Validade da Proposta</t>
  </si>
  <si>
    <t>Condições de Pagamento</t>
  </si>
  <si>
    <t>Garantia da Proposta</t>
  </si>
  <si>
    <t>Prazo de Entrega</t>
  </si>
  <si>
    <t>Carimbo do CNPJ</t>
  </si>
  <si>
    <t>Assinatura do Responsável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</si>
</sst>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0.0000"/>
    <numFmt numFmtId="165" formatCode="#,##0.0000"/>
  </numFmts>
  <fonts count="7" x14ac:knownFonts="1">
    <font>
      <sz val="11"/>
      <color theme="1"/>
      <name val="Calibri"/>
      <family val="2"/>
      <scheme val="minor"/>
    </font>
    <font>
      <b/>
      <sz val="12"/>
      <name val="Arial"/>
      <family val="2"/>
    </font>
    <font>
      <sz val="12"/>
      <name val="Arial"/>
      <family val="2"/>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3" fillId="0" borderId="0" applyFont="0" applyFill="0" applyBorder="0" applyAlignment="0" applyProtection="0"/>
  </cellStyleXfs>
  <cellXfs count="45">
    <xf numFmtId="0" fontId="0" fillId="0" borderId="0" xfId="0"/>
    <xf numFmtId="0" fontId="5" fillId="0" borderId="0" xfId="0" applyFont="1"/>
    <xf numFmtId="0" fontId="4" fillId="2" borderId="1" xfId="0" applyFont="1" applyFill="1" applyBorder="1" applyAlignment="1">
      <alignment vertical="top"/>
    </xf>
    <xf numFmtId="164" fontId="0" fillId="0" borderId="0" xfId="0" applyNumberFormat="1" applyAlignment="1" applyProtection="1">
      <alignment vertical="top"/>
      <protection locked="0"/>
    </xf>
    <xf numFmtId="165" fontId="0" fillId="0" borderId="0" xfId="0" applyNumberFormat="1" applyAlignment="1" applyProtection="1">
      <alignment vertical="center"/>
      <protection locked="0"/>
    </xf>
    <xf numFmtId="165" fontId="4" fillId="2" borderId="1" xfId="0" applyNumberFormat="1" applyFont="1" applyFill="1" applyBorder="1" applyAlignment="1" applyProtection="1">
      <alignment vertical="center"/>
      <protection locked="0"/>
    </xf>
    <xf numFmtId="165" fontId="5" fillId="0" borderId="0" xfId="0" applyNumberFormat="1" applyFont="1" applyAlignment="1" applyProtection="1">
      <alignment vertical="center"/>
      <protection locked="0"/>
    </xf>
    <xf numFmtId="2" fontId="0" fillId="0" borderId="0" xfId="0" applyNumberFormat="1" applyAlignment="1" applyProtection="1">
      <alignment vertical="top"/>
      <protection locked="0"/>
    </xf>
    <xf numFmtId="2" fontId="5" fillId="0" borderId="0" xfId="0" applyNumberFormat="1" applyFont="1" applyAlignment="1" applyProtection="1">
      <alignment vertical="top"/>
      <protection locked="0"/>
    </xf>
    <xf numFmtId="0" fontId="0" fillId="0" borderId="0" xfId="0" applyAlignment="1" applyProtection="1">
      <alignment vertical="top" wrapText="1"/>
      <protection locked="0"/>
    </xf>
    <xf numFmtId="0" fontId="4" fillId="2" borderId="2" xfId="0" applyFont="1" applyFill="1" applyBorder="1"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Alignment="1" applyProtection="1">
      <alignment vertical="top"/>
    </xf>
    <xf numFmtId="0" fontId="4" fillId="2" borderId="3" xfId="0" applyFont="1" applyFill="1" applyBorder="1" applyAlignment="1" applyProtection="1">
      <alignment vertical="top"/>
    </xf>
    <xf numFmtId="0" fontId="5" fillId="0" borderId="0" xfId="0" applyFont="1" applyAlignment="1" applyProtection="1">
      <alignment vertical="top"/>
    </xf>
    <xf numFmtId="0" fontId="1" fillId="0" borderId="0" xfId="0" applyFont="1" applyAlignment="1" applyProtection="1">
      <alignment vertical="top" wrapText="1"/>
    </xf>
    <xf numFmtId="0" fontId="0" fillId="0" borderId="0" xfId="0" applyAlignment="1" applyProtection="1">
      <alignment vertical="top" wrapText="1"/>
    </xf>
    <xf numFmtId="0" fontId="2" fillId="0" borderId="0" xfId="0" applyFont="1" applyAlignment="1" applyProtection="1">
      <alignment vertical="top" wrapText="1"/>
    </xf>
    <xf numFmtId="0" fontId="4" fillId="2" borderId="1" xfId="0" applyFont="1" applyFill="1" applyBorder="1" applyAlignment="1" applyProtection="1">
      <alignment vertical="top" wrapText="1"/>
    </xf>
    <xf numFmtId="0" fontId="5" fillId="0" borderId="0" xfId="0" applyFont="1" applyAlignment="1" applyProtection="1">
      <alignment vertical="top" wrapText="1"/>
    </xf>
    <xf numFmtId="164" fontId="0" fillId="0" borderId="0" xfId="0" applyNumberFormat="1" applyAlignment="1" applyProtection="1">
      <alignment vertical="top"/>
    </xf>
    <xf numFmtId="164" fontId="4" fillId="2" borderId="1" xfId="0" applyNumberFormat="1" applyFont="1" applyFill="1" applyBorder="1" applyAlignment="1" applyProtection="1">
      <alignment vertical="top"/>
    </xf>
    <xf numFmtId="164" fontId="5" fillId="0" borderId="0" xfId="0" applyNumberFormat="1" applyFont="1" applyAlignment="1" applyProtection="1">
      <alignment vertical="top"/>
    </xf>
    <xf numFmtId="0" fontId="4" fillId="2" borderId="1" xfId="0" applyFont="1" applyFill="1" applyBorder="1" applyAlignment="1" applyProtection="1">
      <alignment vertical="top"/>
    </xf>
    <xf numFmtId="2" fontId="0" fillId="0" borderId="0" xfId="0" applyNumberFormat="1" applyAlignment="1" applyProtection="1">
      <alignment horizontal="right" vertical="top"/>
      <protection locked="0"/>
    </xf>
    <xf numFmtId="0" fontId="0" fillId="0" borderId="0" xfId="0" applyAlignment="1">
      <alignment horizontal="right"/>
    </xf>
    <xf numFmtId="165" fontId="0" fillId="0" borderId="0" xfId="0" applyNumberFormat="1" applyAlignment="1" applyProtection="1">
      <alignment horizontal="center" vertical="center"/>
      <protection locked="0"/>
    </xf>
    <xf numFmtId="2" fontId="0" fillId="0" borderId="0" xfId="0" applyNumberFormat="1" applyAlignment="1" applyProtection="1">
      <alignment vertical="top"/>
    </xf>
    <xf numFmtId="2" fontId="5" fillId="0" borderId="0" xfId="0" applyNumberFormat="1" applyFont="1" applyAlignment="1" applyProtection="1">
      <alignment vertical="top"/>
    </xf>
    <xf numFmtId="2" fontId="4" fillId="2" borderId="1" xfId="0" applyNumberFormat="1" applyFont="1" applyFill="1" applyBorder="1" applyAlignment="1" applyProtection="1">
      <alignment horizontal="right" vertical="top"/>
    </xf>
    <xf numFmtId="165" fontId="4" fillId="0" borderId="0" xfId="0" applyNumberFormat="1" applyFont="1" applyAlignment="1" applyProtection="1">
      <alignment vertical="center"/>
    </xf>
    <xf numFmtId="0" fontId="6" fillId="0" borderId="0" xfId="0" applyFont="1"/>
    <xf numFmtId="2" fontId="6" fillId="0" borderId="0" xfId="0" applyNumberFormat="1" applyFont="1" applyAlignment="1" applyProtection="1">
      <alignment vertical="top"/>
    </xf>
    <xf numFmtId="0" fontId="4" fillId="0" borderId="0" xfId="0" applyFont="1" applyAlignment="1" applyProtection="1">
      <alignment vertical="top" wrapText="1"/>
    </xf>
    <xf numFmtId="0" fontId="4" fillId="3" borderId="4" xfId="0" applyFont="1" applyFill="1" applyBorder="1" applyAlignment="1" applyProtection="1">
      <alignment vertical="top" wrapText="1"/>
      <protection locked="0"/>
    </xf>
    <xf numFmtId="49" fontId="4" fillId="3" borderId="4" xfId="0" applyNumberFormat="1" applyFont="1" applyFill="1" applyBorder="1" applyAlignment="1" applyProtection="1">
      <alignment vertical="top" wrapText="1"/>
      <protection locked="0"/>
    </xf>
    <xf numFmtId="3" fontId="0" fillId="0" borderId="0" xfId="0" applyNumberFormat="1" applyAlignment="1" applyProtection="1">
      <alignment vertical="top"/>
      <protection locked="0"/>
    </xf>
    <xf numFmtId="44" fontId="3" fillId="0" borderId="0" xfId="1" applyFont="1" applyAlignment="1" applyProtection="1">
      <alignment vertical="top"/>
      <protection locked="0"/>
    </xf>
    <xf numFmtId="0" fontId="0" fillId="0" borderId="0" xfId="0" applyBorder="1"/>
    <xf numFmtId="0" fontId="0" fillId="0" borderId="0" xfId="0" applyBorder="1" applyAlignment="1" applyProtection="1">
      <alignment vertical="top" wrapText="1"/>
      <protection locked="0"/>
    </xf>
    <xf numFmtId="2" fontId="0" fillId="0" borderId="5" xfId="0" applyNumberFormat="1" applyBorder="1" applyAlignment="1" applyProtection="1">
      <alignment vertical="top"/>
      <protection locked="0"/>
    </xf>
    <xf numFmtId="2" fontId="0" fillId="0" borderId="6" xfId="0" applyNumberFormat="1" applyBorder="1" applyAlignment="1" applyProtection="1">
      <alignment vertical="top"/>
      <protection locked="0"/>
    </xf>
    <xf numFmtId="0" fontId="0" fillId="0" borderId="7" xfId="0" applyBorder="1" applyAlignment="1" applyProtection="1">
      <alignment vertical="top" wrapText="1"/>
      <protection locked="0"/>
    </xf>
    <xf numFmtId="2" fontId="0" fillId="0" borderId="8" xfId="0" applyNumberFormat="1" applyBorder="1" applyAlignment="1" applyProtection="1">
      <alignment vertical="top"/>
      <protection locked="0"/>
    </xf>
    <xf numFmtId="0" fontId="0" fillId="0" borderId="9" xfId="0" applyBorder="1" applyAlignment="1" applyProtection="1">
      <alignment vertical="top" wrapText="1"/>
      <protection locked="0"/>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RowColHeaders="0" tabSelected="1" topLeftCell="G1" workbookViewId="0">
      <selection activeCell="J10" sqref="J10"/>
    </sheetView>
  </sheetViews>
  <sheetFormatPr defaultColWidth="0" defaultRowHeight="15" x14ac:dyDescent="0.25"/>
  <cols>
    <col min="1" max="6" width="0" hidden="1" customWidth="1"/>
    <col min="7" max="7" width="5.28515625" style="12" customWidth="1"/>
    <col min="8" max="8" width="40.7109375" style="16" customWidth="1"/>
    <col min="9" max="9" width="12.7109375" style="20" customWidth="1"/>
    <col min="10" max="10" width="3.7109375" style="20" customWidth="1"/>
    <col min="11" max="11" width="0" style="12" hidden="1" customWidth="1"/>
    <col min="12" max="12" width="12.85546875" style="4" bestFit="1" customWidth="1"/>
    <col min="13" max="14" width="0" hidden="1" customWidth="1"/>
    <col min="15" max="15" width="15.7109375" style="7" customWidth="1"/>
    <col min="16" max="16" width="35.7109375" style="9" customWidth="1"/>
    <col min="17" max="17" width="2.28515625" customWidth="1"/>
  </cols>
  <sheetData>
    <row r="1" spans="1:18" ht="47.25" x14ac:dyDescent="0.25">
      <c r="H1" s="15" t="s">
        <v>0</v>
      </c>
    </row>
    <row r="3" spans="1:18" x14ac:dyDescent="0.25">
      <c r="H3" s="16" t="s">
        <v>1</v>
      </c>
    </row>
    <row r="5" spans="1:18" x14ac:dyDescent="0.25">
      <c r="H5" s="16" t="s">
        <v>2</v>
      </c>
    </row>
    <row r="6" spans="1:18" x14ac:dyDescent="0.25">
      <c r="H6" s="16" t="s">
        <v>3</v>
      </c>
    </row>
    <row r="7" spans="1:18" x14ac:dyDescent="0.25">
      <c r="H7" s="16" t="s">
        <v>4</v>
      </c>
      <c r="I7" s="20" t="s">
        <v>4</v>
      </c>
    </row>
    <row r="8" spans="1:18" ht="45" x14ac:dyDescent="0.25">
      <c r="H8" s="16" t="s">
        <v>5</v>
      </c>
      <c r="I8" s="20" t="s">
        <v>6</v>
      </c>
    </row>
    <row r="10" spans="1:18" x14ac:dyDescent="0.25">
      <c r="H10" s="17" t="s">
        <v>7</v>
      </c>
    </row>
    <row r="11" spans="1:18" x14ac:dyDescent="0.25">
      <c r="H11" s="34"/>
      <c r="L11" s="26"/>
      <c r="M11" s="25"/>
      <c r="N11" s="25"/>
      <c r="O11" s="24"/>
    </row>
    <row r="12" spans="1:18" x14ac:dyDescent="0.25">
      <c r="H12" s="17" t="s">
        <v>8</v>
      </c>
      <c r="O12" s="27"/>
    </row>
    <row r="13" spans="1:18" x14ac:dyDescent="0.25">
      <c r="H13" s="35"/>
      <c r="O13" s="27"/>
    </row>
    <row r="14" spans="1:18" x14ac:dyDescent="0.25">
      <c r="O14" s="27"/>
    </row>
    <row r="15" spans="1:18" x14ac:dyDescent="0.25">
      <c r="O15" s="27"/>
    </row>
    <row r="16" spans="1:18" x14ac:dyDescent="0.25">
      <c r="A16" t="s">
        <v>9</v>
      </c>
      <c r="B16" t="s">
        <v>10</v>
      </c>
      <c r="C16" t="s">
        <v>11</v>
      </c>
      <c r="D16" t="s">
        <v>12</v>
      </c>
      <c r="G16" s="13" t="s">
        <v>13</v>
      </c>
      <c r="H16" s="18" t="s">
        <v>14</v>
      </c>
      <c r="I16" s="21" t="s">
        <v>15</v>
      </c>
      <c r="J16" s="21" t="s">
        <v>16</v>
      </c>
      <c r="K16" s="23"/>
      <c r="L16" s="5" t="s">
        <v>17</v>
      </c>
      <c r="M16" s="2"/>
      <c r="N16" s="2"/>
      <c r="O16" s="29" t="s">
        <v>18</v>
      </c>
      <c r="P16" s="10" t="s">
        <v>19</v>
      </c>
      <c r="R16" t="s">
        <v>20</v>
      </c>
    </row>
    <row r="17" spans="1:18" ht="56.25" x14ac:dyDescent="0.25">
      <c r="A17">
        <v>13</v>
      </c>
      <c r="B17">
        <v>2</v>
      </c>
      <c r="C17">
        <v>2016</v>
      </c>
      <c r="D17">
        <v>1</v>
      </c>
      <c r="G17" s="14">
        <v>1</v>
      </c>
      <c r="H17" s="19" t="s">
        <v>21</v>
      </c>
      <c r="I17" s="22">
        <v>600</v>
      </c>
      <c r="J17" s="22" t="s">
        <v>22</v>
      </c>
      <c r="K17" s="14"/>
      <c r="L17" s="6"/>
      <c r="M17" s="1"/>
      <c r="N17" s="1"/>
      <c r="O17" s="28">
        <f t="shared" ref="O17:O48" si="0">(IF(AND(J17&gt;0,J17&lt;=I17),J17,I17)*(L17-M17+N17))</f>
        <v>0</v>
      </c>
      <c r="P17" s="11"/>
      <c r="Q17" s="1"/>
      <c r="R17" s="1"/>
    </row>
    <row r="18" spans="1:18" ht="33.75" x14ac:dyDescent="0.25">
      <c r="A18">
        <v>13</v>
      </c>
      <c r="B18">
        <v>2</v>
      </c>
      <c r="C18">
        <v>2016</v>
      </c>
      <c r="D18">
        <v>2</v>
      </c>
      <c r="G18" s="14">
        <v>2</v>
      </c>
      <c r="H18" s="19" t="s">
        <v>23</v>
      </c>
      <c r="I18" s="22">
        <v>30</v>
      </c>
      <c r="J18" s="22" t="s">
        <v>24</v>
      </c>
      <c r="K18" s="14"/>
      <c r="L18" s="6"/>
      <c r="M18" s="1"/>
      <c r="N18" s="1"/>
      <c r="O18" s="28">
        <f t="shared" si="0"/>
        <v>0</v>
      </c>
      <c r="P18" s="11"/>
      <c r="Q18" s="1"/>
      <c r="R18" s="1"/>
    </row>
    <row r="19" spans="1:18" ht="78.75" x14ac:dyDescent="0.25">
      <c r="A19">
        <v>13</v>
      </c>
      <c r="B19">
        <v>2</v>
      </c>
      <c r="C19">
        <v>2016</v>
      </c>
      <c r="D19">
        <v>3</v>
      </c>
      <c r="G19" s="14">
        <v>3</v>
      </c>
      <c r="H19" s="19" t="s">
        <v>25</v>
      </c>
      <c r="I19" s="22">
        <v>500</v>
      </c>
      <c r="J19" s="22" t="s">
        <v>26</v>
      </c>
      <c r="K19" s="14"/>
      <c r="L19" s="6"/>
      <c r="M19" s="1"/>
      <c r="N19" s="1"/>
      <c r="O19" s="28">
        <f t="shared" si="0"/>
        <v>0</v>
      </c>
      <c r="P19" s="11"/>
      <c r="Q19" s="1"/>
      <c r="R19" s="1"/>
    </row>
    <row r="20" spans="1:18" ht="22.5" x14ac:dyDescent="0.25">
      <c r="A20">
        <v>13</v>
      </c>
      <c r="B20">
        <v>2</v>
      </c>
      <c r="C20">
        <v>2016</v>
      </c>
      <c r="D20">
        <v>4</v>
      </c>
      <c r="G20" s="14">
        <v>4</v>
      </c>
      <c r="H20" s="19" t="s">
        <v>27</v>
      </c>
      <c r="I20" s="22">
        <v>400</v>
      </c>
      <c r="J20" s="22" t="s">
        <v>28</v>
      </c>
      <c r="K20" s="14"/>
      <c r="L20" s="6"/>
      <c r="M20" s="1"/>
      <c r="N20" s="1"/>
      <c r="O20" s="28">
        <f t="shared" si="0"/>
        <v>0</v>
      </c>
      <c r="P20" s="11"/>
      <c r="Q20" s="1"/>
      <c r="R20" s="1"/>
    </row>
    <row r="21" spans="1:18" ht="22.5" x14ac:dyDescent="0.25">
      <c r="A21">
        <v>13</v>
      </c>
      <c r="B21">
        <v>2</v>
      </c>
      <c r="C21">
        <v>2016</v>
      </c>
      <c r="D21">
        <v>5</v>
      </c>
      <c r="G21" s="14">
        <v>5</v>
      </c>
      <c r="H21" s="19" t="s">
        <v>29</v>
      </c>
      <c r="I21" s="22">
        <v>400</v>
      </c>
      <c r="J21" s="22" t="s">
        <v>24</v>
      </c>
      <c r="K21" s="14"/>
      <c r="L21" s="6"/>
      <c r="M21" s="1"/>
      <c r="N21" s="1"/>
      <c r="O21" s="28">
        <f t="shared" si="0"/>
        <v>0</v>
      </c>
      <c r="P21" s="11"/>
      <c r="Q21" s="1"/>
      <c r="R21" s="1"/>
    </row>
    <row r="22" spans="1:18" ht="22.5" x14ac:dyDescent="0.25">
      <c r="A22">
        <v>13</v>
      </c>
      <c r="B22">
        <v>2</v>
      </c>
      <c r="C22">
        <v>2016</v>
      </c>
      <c r="D22">
        <v>6</v>
      </c>
      <c r="G22" s="14">
        <v>6</v>
      </c>
      <c r="H22" s="19" t="s">
        <v>30</v>
      </c>
      <c r="I22" s="22">
        <v>400</v>
      </c>
      <c r="J22" s="22" t="s">
        <v>24</v>
      </c>
      <c r="K22" s="14"/>
      <c r="L22" s="6"/>
      <c r="M22" s="1"/>
      <c r="N22" s="1"/>
      <c r="O22" s="28">
        <f t="shared" si="0"/>
        <v>0</v>
      </c>
      <c r="P22" s="11"/>
      <c r="Q22" s="1"/>
      <c r="R22" s="1"/>
    </row>
    <row r="23" spans="1:18" ht="45" x14ac:dyDescent="0.25">
      <c r="A23">
        <v>13</v>
      </c>
      <c r="B23">
        <v>2</v>
      </c>
      <c r="C23">
        <v>2016</v>
      </c>
      <c r="D23">
        <v>7</v>
      </c>
      <c r="G23" s="14">
        <v>7</v>
      </c>
      <c r="H23" s="19" t="s">
        <v>31</v>
      </c>
      <c r="I23" s="22">
        <v>300</v>
      </c>
      <c r="J23" s="22" t="s">
        <v>32</v>
      </c>
      <c r="K23" s="14"/>
      <c r="L23" s="6"/>
      <c r="M23" s="1"/>
      <c r="N23" s="1"/>
      <c r="O23" s="28">
        <f t="shared" si="0"/>
        <v>0</v>
      </c>
      <c r="P23" s="11"/>
      <c r="Q23" s="1"/>
      <c r="R23" s="1"/>
    </row>
    <row r="24" spans="1:18" ht="22.5" x14ac:dyDescent="0.25">
      <c r="A24">
        <v>13</v>
      </c>
      <c r="B24">
        <v>2</v>
      </c>
      <c r="C24">
        <v>2016</v>
      </c>
      <c r="D24">
        <v>8</v>
      </c>
      <c r="G24" s="14">
        <v>8</v>
      </c>
      <c r="H24" s="19" t="s">
        <v>33</v>
      </c>
      <c r="I24" s="22">
        <v>240</v>
      </c>
      <c r="J24" s="22" t="s">
        <v>24</v>
      </c>
      <c r="K24" s="14"/>
      <c r="L24" s="6"/>
      <c r="M24" s="1"/>
      <c r="N24" s="1"/>
      <c r="O24" s="28">
        <f t="shared" si="0"/>
        <v>0</v>
      </c>
      <c r="P24" s="11"/>
      <c r="Q24" s="1"/>
      <c r="R24" s="1"/>
    </row>
    <row r="25" spans="1:18" ht="90" x14ac:dyDescent="0.25">
      <c r="A25">
        <v>13</v>
      </c>
      <c r="B25">
        <v>2</v>
      </c>
      <c r="C25">
        <v>2016</v>
      </c>
      <c r="D25">
        <v>9</v>
      </c>
      <c r="G25" s="14">
        <v>9</v>
      </c>
      <c r="H25" s="19" t="s">
        <v>34</v>
      </c>
      <c r="I25" s="22">
        <v>300</v>
      </c>
      <c r="J25" s="22" t="s">
        <v>26</v>
      </c>
      <c r="K25" s="14"/>
      <c r="L25" s="6"/>
      <c r="M25" s="1"/>
      <c r="N25" s="1"/>
      <c r="O25" s="28">
        <f t="shared" si="0"/>
        <v>0</v>
      </c>
      <c r="P25" s="11"/>
      <c r="Q25" s="1"/>
      <c r="R25" s="1"/>
    </row>
    <row r="26" spans="1:18" ht="22.5" x14ac:dyDescent="0.25">
      <c r="A26">
        <v>13</v>
      </c>
      <c r="B26">
        <v>2</v>
      </c>
      <c r="C26">
        <v>2016</v>
      </c>
      <c r="D26">
        <v>10</v>
      </c>
      <c r="G26" s="14">
        <v>10</v>
      </c>
      <c r="H26" s="19" t="s">
        <v>35</v>
      </c>
      <c r="I26" s="22">
        <v>220</v>
      </c>
      <c r="J26" s="22" t="s">
        <v>24</v>
      </c>
      <c r="K26" s="14"/>
      <c r="L26" s="6"/>
      <c r="M26" s="1"/>
      <c r="N26" s="1"/>
      <c r="O26" s="28">
        <f t="shared" si="0"/>
        <v>0</v>
      </c>
      <c r="P26" s="11"/>
      <c r="Q26" s="1"/>
      <c r="R26" s="1"/>
    </row>
    <row r="27" spans="1:18" ht="22.5" x14ac:dyDescent="0.25">
      <c r="A27">
        <v>13</v>
      </c>
      <c r="B27">
        <v>2</v>
      </c>
      <c r="C27">
        <v>2016</v>
      </c>
      <c r="D27">
        <v>11</v>
      </c>
      <c r="G27" s="14">
        <v>11</v>
      </c>
      <c r="H27" s="19" t="s">
        <v>36</v>
      </c>
      <c r="I27" s="22">
        <v>300</v>
      </c>
      <c r="J27" s="22" t="s">
        <v>24</v>
      </c>
      <c r="K27" s="14"/>
      <c r="L27" s="6"/>
      <c r="M27" s="1"/>
      <c r="N27" s="1"/>
      <c r="O27" s="28">
        <f t="shared" si="0"/>
        <v>0</v>
      </c>
      <c r="P27" s="11"/>
      <c r="Q27" s="1"/>
      <c r="R27" s="1"/>
    </row>
    <row r="28" spans="1:18" ht="45" x14ac:dyDescent="0.25">
      <c r="A28">
        <v>13</v>
      </c>
      <c r="B28">
        <v>2</v>
      </c>
      <c r="C28">
        <v>2016</v>
      </c>
      <c r="D28">
        <v>12</v>
      </c>
      <c r="G28" s="14">
        <v>12</v>
      </c>
      <c r="H28" s="19" t="s">
        <v>37</v>
      </c>
      <c r="I28" s="22">
        <v>450</v>
      </c>
      <c r="J28" s="22" t="s">
        <v>22</v>
      </c>
      <c r="K28" s="14"/>
      <c r="L28" s="6"/>
      <c r="M28" s="1"/>
      <c r="N28" s="1"/>
      <c r="O28" s="28">
        <f t="shared" si="0"/>
        <v>0</v>
      </c>
      <c r="P28" s="11"/>
      <c r="Q28" s="1"/>
      <c r="R28" s="1"/>
    </row>
    <row r="29" spans="1:18" x14ac:dyDescent="0.25">
      <c r="A29">
        <v>13</v>
      </c>
      <c r="B29">
        <v>2</v>
      </c>
      <c r="C29">
        <v>2016</v>
      </c>
      <c r="D29">
        <v>13</v>
      </c>
      <c r="G29" s="14">
        <v>13</v>
      </c>
      <c r="H29" s="19" t="s">
        <v>38</v>
      </c>
      <c r="I29" s="22">
        <v>400</v>
      </c>
      <c r="J29" s="22" t="s">
        <v>24</v>
      </c>
      <c r="K29" s="14"/>
      <c r="L29" s="6"/>
      <c r="M29" s="1"/>
      <c r="N29" s="1"/>
      <c r="O29" s="28">
        <f t="shared" si="0"/>
        <v>0</v>
      </c>
      <c r="P29" s="11"/>
      <c r="Q29" s="1"/>
      <c r="R29" s="1"/>
    </row>
    <row r="30" spans="1:18" ht="90" x14ac:dyDescent="0.25">
      <c r="A30">
        <v>13</v>
      </c>
      <c r="B30">
        <v>2</v>
      </c>
      <c r="C30">
        <v>2016</v>
      </c>
      <c r="D30">
        <v>14</v>
      </c>
      <c r="G30" s="14">
        <v>14</v>
      </c>
      <c r="H30" s="19" t="s">
        <v>39</v>
      </c>
      <c r="I30" s="22">
        <v>500</v>
      </c>
      <c r="J30" s="22" t="s">
        <v>26</v>
      </c>
      <c r="K30" s="14"/>
      <c r="L30" s="6"/>
      <c r="M30" s="1"/>
      <c r="N30" s="1"/>
      <c r="O30" s="28">
        <f t="shared" si="0"/>
        <v>0</v>
      </c>
      <c r="P30" s="11"/>
      <c r="Q30" s="1"/>
      <c r="R30" s="1"/>
    </row>
    <row r="31" spans="1:18" ht="78.75" x14ac:dyDescent="0.25">
      <c r="A31">
        <v>13</v>
      </c>
      <c r="B31">
        <v>2</v>
      </c>
      <c r="C31">
        <v>2016</v>
      </c>
      <c r="D31">
        <v>15</v>
      </c>
      <c r="G31" s="14">
        <v>15</v>
      </c>
      <c r="H31" s="19" t="s">
        <v>40</v>
      </c>
      <c r="I31" s="22">
        <v>580</v>
      </c>
      <c r="J31" s="22" t="s">
        <v>41</v>
      </c>
      <c r="K31" s="14"/>
      <c r="L31" s="6"/>
      <c r="M31" s="1"/>
      <c r="N31" s="1"/>
      <c r="O31" s="28">
        <f t="shared" si="0"/>
        <v>0</v>
      </c>
      <c r="P31" s="11"/>
      <c r="Q31" s="1"/>
      <c r="R31" s="1"/>
    </row>
    <row r="32" spans="1:18" ht="90" x14ac:dyDescent="0.25">
      <c r="A32">
        <v>13</v>
      </c>
      <c r="B32">
        <v>2</v>
      </c>
      <c r="C32">
        <v>2016</v>
      </c>
      <c r="D32">
        <v>16</v>
      </c>
      <c r="G32" s="14">
        <v>16</v>
      </c>
      <c r="H32" s="19" t="s">
        <v>42</v>
      </c>
      <c r="I32" s="22">
        <v>600</v>
      </c>
      <c r="J32" s="22" t="s">
        <v>26</v>
      </c>
      <c r="K32" s="14"/>
      <c r="L32" s="6"/>
      <c r="M32" s="1"/>
      <c r="N32" s="1"/>
      <c r="O32" s="28">
        <f t="shared" si="0"/>
        <v>0</v>
      </c>
      <c r="P32" s="11"/>
      <c r="Q32" s="1"/>
      <c r="R32" s="1"/>
    </row>
    <row r="33" spans="1:18" ht="22.5" x14ac:dyDescent="0.25">
      <c r="A33">
        <v>13</v>
      </c>
      <c r="B33">
        <v>2</v>
      </c>
      <c r="C33">
        <v>2016</v>
      </c>
      <c r="D33">
        <v>17</v>
      </c>
      <c r="G33" s="14">
        <v>17</v>
      </c>
      <c r="H33" s="19" t="s">
        <v>43</v>
      </c>
      <c r="I33" s="22">
        <v>200</v>
      </c>
      <c r="J33" s="22" t="s">
        <v>24</v>
      </c>
      <c r="K33" s="14"/>
      <c r="L33" s="6"/>
      <c r="M33" s="1"/>
      <c r="N33" s="1"/>
      <c r="O33" s="28">
        <f t="shared" si="0"/>
        <v>0</v>
      </c>
      <c r="P33" s="11"/>
      <c r="Q33" s="1"/>
      <c r="R33" s="1"/>
    </row>
    <row r="34" spans="1:18" ht="56.25" x14ac:dyDescent="0.25">
      <c r="A34">
        <v>13</v>
      </c>
      <c r="B34">
        <v>2</v>
      </c>
      <c r="C34">
        <v>2016</v>
      </c>
      <c r="D34">
        <v>18</v>
      </c>
      <c r="G34" s="14">
        <v>18</v>
      </c>
      <c r="H34" s="19" t="s">
        <v>44</v>
      </c>
      <c r="I34" s="22">
        <v>70</v>
      </c>
      <c r="J34" s="22" t="s">
        <v>24</v>
      </c>
      <c r="K34" s="14"/>
      <c r="L34" s="6"/>
      <c r="M34" s="1"/>
      <c r="N34" s="1"/>
      <c r="O34" s="28">
        <f t="shared" si="0"/>
        <v>0</v>
      </c>
      <c r="P34" s="11"/>
      <c r="Q34" s="1"/>
      <c r="R34" s="1"/>
    </row>
    <row r="35" spans="1:18" ht="22.5" x14ac:dyDescent="0.25">
      <c r="A35">
        <v>13</v>
      </c>
      <c r="B35">
        <v>2</v>
      </c>
      <c r="C35">
        <v>2016</v>
      </c>
      <c r="D35">
        <v>19</v>
      </c>
      <c r="G35" s="14">
        <v>19</v>
      </c>
      <c r="H35" s="19" t="s">
        <v>45</v>
      </c>
      <c r="I35" s="22">
        <v>100</v>
      </c>
      <c r="J35" s="22" t="s">
        <v>24</v>
      </c>
      <c r="K35" s="14"/>
      <c r="L35" s="6"/>
      <c r="M35" s="1"/>
      <c r="N35" s="1"/>
      <c r="O35" s="28">
        <f t="shared" si="0"/>
        <v>0</v>
      </c>
      <c r="P35" s="11"/>
      <c r="Q35" s="1"/>
      <c r="R35" s="1"/>
    </row>
    <row r="36" spans="1:18" ht="22.5" x14ac:dyDescent="0.25">
      <c r="A36">
        <v>13</v>
      </c>
      <c r="B36">
        <v>2</v>
      </c>
      <c r="C36">
        <v>2016</v>
      </c>
      <c r="D36">
        <v>20</v>
      </c>
      <c r="G36" s="14">
        <v>20</v>
      </c>
      <c r="H36" s="19" t="s">
        <v>46</v>
      </c>
      <c r="I36" s="22">
        <v>400</v>
      </c>
      <c r="J36" s="22" t="s">
        <v>24</v>
      </c>
      <c r="K36" s="14"/>
      <c r="L36" s="6"/>
      <c r="M36" s="1"/>
      <c r="N36" s="1"/>
      <c r="O36" s="28">
        <f t="shared" si="0"/>
        <v>0</v>
      </c>
      <c r="P36" s="11"/>
      <c r="Q36" s="1"/>
      <c r="R36" s="1"/>
    </row>
    <row r="37" spans="1:18" ht="146.25" x14ac:dyDescent="0.25">
      <c r="A37">
        <v>13</v>
      </c>
      <c r="B37">
        <v>2</v>
      </c>
      <c r="C37">
        <v>2016</v>
      </c>
      <c r="D37">
        <v>21</v>
      </c>
      <c r="G37" s="14">
        <v>21</v>
      </c>
      <c r="H37" s="19" t="s">
        <v>47</v>
      </c>
      <c r="I37" s="22">
        <v>200</v>
      </c>
      <c r="J37" s="22" t="s">
        <v>24</v>
      </c>
      <c r="K37" s="14"/>
      <c r="L37" s="6"/>
      <c r="M37" s="1"/>
      <c r="N37" s="1"/>
      <c r="O37" s="28">
        <f t="shared" si="0"/>
        <v>0</v>
      </c>
      <c r="P37" s="11"/>
      <c r="Q37" s="1"/>
      <c r="R37" s="1"/>
    </row>
    <row r="38" spans="1:18" ht="33.75" x14ac:dyDescent="0.25">
      <c r="A38">
        <v>13</v>
      </c>
      <c r="B38">
        <v>2</v>
      </c>
      <c r="C38">
        <v>2016</v>
      </c>
      <c r="D38">
        <v>22</v>
      </c>
      <c r="G38" s="14">
        <v>22</v>
      </c>
      <c r="H38" s="19" t="s">
        <v>48</v>
      </c>
      <c r="I38" s="22">
        <v>400</v>
      </c>
      <c r="J38" s="22" t="s">
        <v>24</v>
      </c>
      <c r="K38" s="14"/>
      <c r="L38" s="6"/>
      <c r="M38" s="1"/>
      <c r="N38" s="1"/>
      <c r="O38" s="28">
        <f t="shared" si="0"/>
        <v>0</v>
      </c>
      <c r="P38" s="11"/>
      <c r="Q38" s="1"/>
      <c r="R38" s="1"/>
    </row>
    <row r="39" spans="1:18" ht="22.5" x14ac:dyDescent="0.25">
      <c r="A39">
        <v>13</v>
      </c>
      <c r="B39">
        <v>2</v>
      </c>
      <c r="C39">
        <v>2016</v>
      </c>
      <c r="D39">
        <v>23</v>
      </c>
      <c r="G39" s="14">
        <v>23</v>
      </c>
      <c r="H39" s="19" t="s">
        <v>49</v>
      </c>
      <c r="I39" s="22">
        <v>400</v>
      </c>
      <c r="J39" s="22" t="s">
        <v>24</v>
      </c>
      <c r="K39" s="14"/>
      <c r="L39" s="6"/>
      <c r="M39" s="1"/>
      <c r="N39" s="1"/>
      <c r="O39" s="28">
        <f t="shared" si="0"/>
        <v>0</v>
      </c>
      <c r="P39" s="11"/>
      <c r="Q39" s="1"/>
      <c r="R39" s="1"/>
    </row>
    <row r="40" spans="1:18" ht="22.5" x14ac:dyDescent="0.25">
      <c r="A40">
        <v>13</v>
      </c>
      <c r="B40">
        <v>2</v>
      </c>
      <c r="C40">
        <v>2016</v>
      </c>
      <c r="D40">
        <v>24</v>
      </c>
      <c r="G40" s="14">
        <v>24</v>
      </c>
      <c r="H40" s="19" t="s">
        <v>50</v>
      </c>
      <c r="I40" s="22">
        <v>640</v>
      </c>
      <c r="J40" s="22" t="s">
        <v>24</v>
      </c>
      <c r="K40" s="14"/>
      <c r="L40" s="6"/>
      <c r="M40" s="1"/>
      <c r="N40" s="1"/>
      <c r="O40" s="28">
        <f t="shared" si="0"/>
        <v>0</v>
      </c>
      <c r="P40" s="11"/>
      <c r="Q40" s="1"/>
      <c r="R40" s="1"/>
    </row>
    <row r="41" spans="1:18" ht="123.75" x14ac:dyDescent="0.25">
      <c r="A41">
        <v>13</v>
      </c>
      <c r="B41">
        <v>2</v>
      </c>
      <c r="C41">
        <v>2016</v>
      </c>
      <c r="D41">
        <v>25</v>
      </c>
      <c r="G41" s="14">
        <v>25</v>
      </c>
      <c r="H41" s="19" t="s">
        <v>51</v>
      </c>
      <c r="I41" s="22">
        <v>200</v>
      </c>
      <c r="J41" s="22" t="s">
        <v>22</v>
      </c>
      <c r="K41" s="14"/>
      <c r="L41" s="6"/>
      <c r="M41" s="1"/>
      <c r="N41" s="1"/>
      <c r="O41" s="28">
        <f t="shared" si="0"/>
        <v>0</v>
      </c>
      <c r="P41" s="11"/>
      <c r="Q41" s="1"/>
      <c r="R41" s="1"/>
    </row>
    <row r="42" spans="1:18" ht="33.75" x14ac:dyDescent="0.25">
      <c r="A42">
        <v>13</v>
      </c>
      <c r="B42">
        <v>2</v>
      </c>
      <c r="C42">
        <v>2016</v>
      </c>
      <c r="D42">
        <v>26</v>
      </c>
      <c r="G42" s="14">
        <v>26</v>
      </c>
      <c r="H42" s="19" t="s">
        <v>52</v>
      </c>
      <c r="I42" s="22">
        <v>600</v>
      </c>
      <c r="J42" s="22" t="s">
        <v>24</v>
      </c>
      <c r="K42" s="14"/>
      <c r="L42" s="6"/>
      <c r="M42" s="1"/>
      <c r="N42" s="1"/>
      <c r="O42" s="28">
        <f t="shared" si="0"/>
        <v>0</v>
      </c>
      <c r="P42" s="11"/>
      <c r="Q42" s="1"/>
      <c r="R42" s="1"/>
    </row>
    <row r="43" spans="1:18" ht="56.25" x14ac:dyDescent="0.25">
      <c r="A43">
        <v>13</v>
      </c>
      <c r="B43">
        <v>2</v>
      </c>
      <c r="C43">
        <v>2016</v>
      </c>
      <c r="D43">
        <v>27</v>
      </c>
      <c r="G43" s="14">
        <v>27</v>
      </c>
      <c r="H43" s="19" t="s">
        <v>53</v>
      </c>
      <c r="I43" s="22">
        <v>2500</v>
      </c>
      <c r="J43" s="22" t="s">
        <v>24</v>
      </c>
      <c r="K43" s="14"/>
      <c r="L43" s="6"/>
      <c r="M43" s="1"/>
      <c r="N43" s="1"/>
      <c r="O43" s="28">
        <f t="shared" si="0"/>
        <v>0</v>
      </c>
      <c r="P43" s="11"/>
      <c r="Q43" s="1"/>
      <c r="R43" s="1"/>
    </row>
    <row r="44" spans="1:18" ht="45" x14ac:dyDescent="0.25">
      <c r="A44">
        <v>13</v>
      </c>
      <c r="B44">
        <v>2</v>
      </c>
      <c r="C44">
        <v>2016</v>
      </c>
      <c r="D44">
        <v>28</v>
      </c>
      <c r="G44" s="14">
        <v>28</v>
      </c>
      <c r="H44" s="19" t="s">
        <v>54</v>
      </c>
      <c r="I44" s="22">
        <v>100</v>
      </c>
      <c r="J44" s="22" t="s">
        <v>26</v>
      </c>
      <c r="K44" s="14"/>
      <c r="L44" s="6"/>
      <c r="M44" s="1"/>
      <c r="N44" s="1"/>
      <c r="O44" s="28">
        <f t="shared" si="0"/>
        <v>0</v>
      </c>
      <c r="P44" s="11"/>
      <c r="Q44" s="1"/>
      <c r="R44" s="1"/>
    </row>
    <row r="45" spans="1:18" ht="33.75" x14ac:dyDescent="0.25">
      <c r="A45">
        <v>13</v>
      </c>
      <c r="B45">
        <v>2</v>
      </c>
      <c r="C45">
        <v>2016</v>
      </c>
      <c r="D45">
        <v>29</v>
      </c>
      <c r="G45" s="14">
        <v>29</v>
      </c>
      <c r="H45" s="19" t="s">
        <v>55</v>
      </c>
      <c r="I45" s="22">
        <v>250</v>
      </c>
      <c r="J45" s="22" t="s">
        <v>24</v>
      </c>
      <c r="K45" s="14"/>
      <c r="L45" s="6"/>
      <c r="M45" s="1"/>
      <c r="N45" s="1"/>
      <c r="O45" s="28">
        <f t="shared" si="0"/>
        <v>0</v>
      </c>
      <c r="P45" s="11"/>
      <c r="Q45" s="1"/>
      <c r="R45" s="1"/>
    </row>
    <row r="46" spans="1:18" ht="33.75" x14ac:dyDescent="0.25">
      <c r="A46">
        <v>13</v>
      </c>
      <c r="B46">
        <v>2</v>
      </c>
      <c r="C46">
        <v>2016</v>
      </c>
      <c r="D46">
        <v>30</v>
      </c>
      <c r="G46" s="14">
        <v>30</v>
      </c>
      <c r="H46" s="19" t="s">
        <v>56</v>
      </c>
      <c r="I46" s="22">
        <v>500</v>
      </c>
      <c r="J46" s="22" t="s">
        <v>24</v>
      </c>
      <c r="K46" s="14"/>
      <c r="L46" s="6"/>
      <c r="M46" s="1"/>
      <c r="N46" s="1"/>
      <c r="O46" s="28">
        <f t="shared" si="0"/>
        <v>0</v>
      </c>
      <c r="P46" s="11"/>
      <c r="Q46" s="1"/>
      <c r="R46" s="1"/>
    </row>
    <row r="47" spans="1:18" ht="67.5" x14ac:dyDescent="0.25">
      <c r="A47">
        <v>13</v>
      </c>
      <c r="B47">
        <v>2</v>
      </c>
      <c r="C47">
        <v>2016</v>
      </c>
      <c r="D47">
        <v>31</v>
      </c>
      <c r="G47" s="14">
        <v>31</v>
      </c>
      <c r="H47" s="19" t="s">
        <v>57</v>
      </c>
      <c r="I47" s="22">
        <v>600</v>
      </c>
      <c r="J47" s="22" t="s">
        <v>41</v>
      </c>
      <c r="K47" s="14"/>
      <c r="L47" s="6"/>
      <c r="M47" s="1"/>
      <c r="N47" s="1"/>
      <c r="O47" s="28">
        <f t="shared" si="0"/>
        <v>0</v>
      </c>
      <c r="P47" s="11"/>
      <c r="Q47" s="1"/>
      <c r="R47" s="1"/>
    </row>
    <row r="48" spans="1:18" ht="90" x14ac:dyDescent="0.25">
      <c r="A48">
        <v>13</v>
      </c>
      <c r="B48">
        <v>2</v>
      </c>
      <c r="C48">
        <v>2016</v>
      </c>
      <c r="D48">
        <v>32</v>
      </c>
      <c r="G48" s="14">
        <v>32</v>
      </c>
      <c r="H48" s="19" t="s">
        <v>58</v>
      </c>
      <c r="I48" s="22">
        <v>300</v>
      </c>
      <c r="J48" s="22" t="s">
        <v>59</v>
      </c>
      <c r="K48" s="14"/>
      <c r="L48" s="6"/>
      <c r="M48" s="1"/>
      <c r="N48" s="1"/>
      <c r="O48" s="28">
        <f t="shared" si="0"/>
        <v>0</v>
      </c>
      <c r="P48" s="11"/>
      <c r="Q48" s="1"/>
      <c r="R48" s="1"/>
    </row>
    <row r="49" spans="1:18" ht="33.75" x14ac:dyDescent="0.25">
      <c r="A49">
        <v>13</v>
      </c>
      <c r="B49">
        <v>2</v>
      </c>
      <c r="C49">
        <v>2016</v>
      </c>
      <c r="D49">
        <v>33</v>
      </c>
      <c r="G49" s="14">
        <v>33</v>
      </c>
      <c r="H49" s="19" t="s">
        <v>60</v>
      </c>
      <c r="I49" s="22">
        <v>200</v>
      </c>
      <c r="J49" s="22" t="s">
        <v>24</v>
      </c>
      <c r="K49" s="14"/>
      <c r="L49" s="6"/>
      <c r="M49" s="1"/>
      <c r="N49" s="1"/>
      <c r="O49" s="28">
        <f t="shared" ref="O49:O80" si="1">(IF(AND(J49&gt;0,J49&lt;=I49),J49,I49)*(L49-M49+N49))</f>
        <v>0</v>
      </c>
      <c r="P49" s="11"/>
      <c r="Q49" s="1"/>
      <c r="R49" s="1"/>
    </row>
    <row r="50" spans="1:18" ht="22.5" x14ac:dyDescent="0.25">
      <c r="A50">
        <v>13</v>
      </c>
      <c r="B50">
        <v>2</v>
      </c>
      <c r="C50">
        <v>2016</v>
      </c>
      <c r="D50">
        <v>34</v>
      </c>
      <c r="G50" s="14">
        <v>34</v>
      </c>
      <c r="H50" s="19" t="s">
        <v>61</v>
      </c>
      <c r="I50" s="22">
        <v>2500</v>
      </c>
      <c r="J50" s="22" t="s">
        <v>24</v>
      </c>
      <c r="K50" s="14"/>
      <c r="L50" s="6"/>
      <c r="M50" s="1"/>
      <c r="N50" s="1"/>
      <c r="O50" s="28">
        <f t="shared" si="1"/>
        <v>0</v>
      </c>
      <c r="P50" s="11"/>
      <c r="Q50" s="1"/>
      <c r="R50" s="1"/>
    </row>
    <row r="51" spans="1:18" ht="33.75" x14ac:dyDescent="0.25">
      <c r="A51">
        <v>13</v>
      </c>
      <c r="B51">
        <v>2</v>
      </c>
      <c r="C51">
        <v>2016</v>
      </c>
      <c r="D51">
        <v>35</v>
      </c>
      <c r="G51" s="14">
        <v>35</v>
      </c>
      <c r="H51" s="19" t="s">
        <v>62</v>
      </c>
      <c r="I51" s="22">
        <v>3000</v>
      </c>
      <c r="J51" s="22" t="s">
        <v>24</v>
      </c>
      <c r="K51" s="14"/>
      <c r="L51" s="6"/>
      <c r="M51" s="1"/>
      <c r="N51" s="1"/>
      <c r="O51" s="28">
        <f t="shared" si="1"/>
        <v>0</v>
      </c>
      <c r="P51" s="11"/>
      <c r="Q51" s="1"/>
      <c r="R51" s="1"/>
    </row>
    <row r="52" spans="1:18" ht="45" x14ac:dyDescent="0.25">
      <c r="A52">
        <v>13</v>
      </c>
      <c r="B52">
        <v>2</v>
      </c>
      <c r="C52">
        <v>2016</v>
      </c>
      <c r="D52">
        <v>36</v>
      </c>
      <c r="G52" s="14">
        <v>36</v>
      </c>
      <c r="H52" s="19" t="s">
        <v>63</v>
      </c>
      <c r="I52" s="22">
        <v>500</v>
      </c>
      <c r="J52" s="22" t="s">
        <v>24</v>
      </c>
      <c r="K52" s="14"/>
      <c r="L52" s="6"/>
      <c r="M52" s="1"/>
      <c r="N52" s="1"/>
      <c r="O52" s="28">
        <f t="shared" si="1"/>
        <v>0</v>
      </c>
      <c r="P52" s="11"/>
      <c r="Q52" s="1"/>
      <c r="R52" s="1"/>
    </row>
    <row r="53" spans="1:18" ht="45" x14ac:dyDescent="0.25">
      <c r="A53">
        <v>13</v>
      </c>
      <c r="B53">
        <v>2</v>
      </c>
      <c r="C53">
        <v>2016</v>
      </c>
      <c r="D53">
        <v>37</v>
      </c>
      <c r="G53" s="14">
        <v>37</v>
      </c>
      <c r="H53" s="19" t="s">
        <v>64</v>
      </c>
      <c r="I53" s="22">
        <v>300</v>
      </c>
      <c r="J53" s="22" t="s">
        <v>65</v>
      </c>
      <c r="K53" s="14"/>
      <c r="L53" s="6"/>
      <c r="M53" s="1"/>
      <c r="N53" s="1"/>
      <c r="O53" s="28">
        <f t="shared" si="1"/>
        <v>0</v>
      </c>
      <c r="P53" s="11"/>
      <c r="Q53" s="1"/>
      <c r="R53" s="1"/>
    </row>
    <row r="54" spans="1:18" ht="123.75" x14ac:dyDescent="0.25">
      <c r="A54">
        <v>13</v>
      </c>
      <c r="B54">
        <v>2</v>
      </c>
      <c r="C54">
        <v>2016</v>
      </c>
      <c r="D54">
        <v>38</v>
      </c>
      <c r="G54" s="14">
        <v>38</v>
      </c>
      <c r="H54" s="19" t="s">
        <v>66</v>
      </c>
      <c r="I54" s="22">
        <v>1500</v>
      </c>
      <c r="J54" s="22" t="s">
        <v>22</v>
      </c>
      <c r="K54" s="14"/>
      <c r="L54" s="6"/>
      <c r="M54" s="1"/>
      <c r="N54" s="1"/>
      <c r="O54" s="28">
        <f t="shared" si="1"/>
        <v>0</v>
      </c>
      <c r="P54" s="11"/>
      <c r="Q54" s="1"/>
      <c r="R54" s="1"/>
    </row>
    <row r="55" spans="1:18" ht="90" x14ac:dyDescent="0.25">
      <c r="A55">
        <v>13</v>
      </c>
      <c r="B55">
        <v>2</v>
      </c>
      <c r="C55">
        <v>2016</v>
      </c>
      <c r="D55">
        <v>39</v>
      </c>
      <c r="G55" s="14">
        <v>39</v>
      </c>
      <c r="H55" s="19" t="s">
        <v>67</v>
      </c>
      <c r="I55" s="22">
        <v>150</v>
      </c>
      <c r="J55" s="22" t="s">
        <v>24</v>
      </c>
      <c r="K55" s="14"/>
      <c r="L55" s="6"/>
      <c r="M55" s="1"/>
      <c r="N55" s="1"/>
      <c r="O55" s="28">
        <f t="shared" si="1"/>
        <v>0</v>
      </c>
      <c r="P55" s="11"/>
      <c r="Q55" s="1"/>
      <c r="R55" s="1"/>
    </row>
    <row r="56" spans="1:18" ht="67.5" x14ac:dyDescent="0.25">
      <c r="A56">
        <v>13</v>
      </c>
      <c r="B56">
        <v>2</v>
      </c>
      <c r="C56">
        <v>2016</v>
      </c>
      <c r="D56">
        <v>40</v>
      </c>
      <c r="G56" s="14">
        <v>40</v>
      </c>
      <c r="H56" s="19" t="s">
        <v>68</v>
      </c>
      <c r="I56" s="22">
        <v>7000</v>
      </c>
      <c r="J56" s="22" t="s">
        <v>24</v>
      </c>
      <c r="K56" s="14"/>
      <c r="L56" s="6"/>
      <c r="M56" s="1"/>
      <c r="N56" s="1"/>
      <c r="O56" s="28">
        <f t="shared" si="1"/>
        <v>0</v>
      </c>
      <c r="P56" s="11"/>
      <c r="Q56" s="1"/>
      <c r="R56" s="1"/>
    </row>
    <row r="57" spans="1:18" ht="112.5" x14ac:dyDescent="0.25">
      <c r="A57">
        <v>13</v>
      </c>
      <c r="B57">
        <v>2</v>
      </c>
      <c r="C57">
        <v>2016</v>
      </c>
      <c r="D57">
        <v>41</v>
      </c>
      <c r="G57" s="14">
        <v>41</v>
      </c>
      <c r="H57" s="19" t="s">
        <v>69</v>
      </c>
      <c r="I57" s="22">
        <v>2500</v>
      </c>
      <c r="J57" s="22" t="s">
        <v>41</v>
      </c>
      <c r="K57" s="14"/>
      <c r="L57" s="6"/>
      <c r="M57" s="1"/>
      <c r="N57" s="1"/>
      <c r="O57" s="28">
        <f t="shared" si="1"/>
        <v>0</v>
      </c>
      <c r="P57" s="11"/>
      <c r="Q57" s="1"/>
      <c r="R57" s="1"/>
    </row>
    <row r="58" spans="1:18" ht="67.5" x14ac:dyDescent="0.25">
      <c r="A58">
        <v>13</v>
      </c>
      <c r="B58">
        <v>2</v>
      </c>
      <c r="C58">
        <v>2016</v>
      </c>
      <c r="D58">
        <v>42</v>
      </c>
      <c r="G58" s="14">
        <v>42</v>
      </c>
      <c r="H58" s="19" t="s">
        <v>70</v>
      </c>
      <c r="I58" s="22">
        <v>2000</v>
      </c>
      <c r="J58" s="22" t="s">
        <v>22</v>
      </c>
      <c r="K58" s="14"/>
      <c r="L58" s="6"/>
      <c r="M58" s="1"/>
      <c r="N58" s="1"/>
      <c r="O58" s="28">
        <f t="shared" si="1"/>
        <v>0</v>
      </c>
      <c r="P58" s="11"/>
      <c r="Q58" s="1"/>
      <c r="R58" s="1"/>
    </row>
    <row r="59" spans="1:18" ht="22.5" x14ac:dyDescent="0.25">
      <c r="A59">
        <v>13</v>
      </c>
      <c r="B59">
        <v>2</v>
      </c>
      <c r="C59">
        <v>2016</v>
      </c>
      <c r="D59">
        <v>43</v>
      </c>
      <c r="G59" s="14">
        <v>43</v>
      </c>
      <c r="H59" s="19" t="s">
        <v>71</v>
      </c>
      <c r="I59" s="22">
        <v>1540</v>
      </c>
      <c r="J59" s="22" t="s">
        <v>24</v>
      </c>
      <c r="K59" s="14"/>
      <c r="L59" s="6"/>
      <c r="M59" s="1"/>
      <c r="N59" s="1"/>
      <c r="O59" s="28">
        <f t="shared" si="1"/>
        <v>0</v>
      </c>
      <c r="P59" s="11"/>
      <c r="Q59" s="1"/>
      <c r="R59" s="1"/>
    </row>
    <row r="60" spans="1:18" ht="56.25" x14ac:dyDescent="0.25">
      <c r="A60">
        <v>13</v>
      </c>
      <c r="B60">
        <v>2</v>
      </c>
      <c r="C60">
        <v>2016</v>
      </c>
      <c r="D60">
        <v>44</v>
      </c>
      <c r="G60" s="14">
        <v>44</v>
      </c>
      <c r="H60" s="19" t="s">
        <v>72</v>
      </c>
      <c r="I60" s="22">
        <v>4400</v>
      </c>
      <c r="J60" s="22" t="s">
        <v>24</v>
      </c>
      <c r="K60" s="14"/>
      <c r="L60" s="6"/>
      <c r="M60" s="1"/>
      <c r="N60" s="1"/>
      <c r="O60" s="28">
        <f t="shared" si="1"/>
        <v>0</v>
      </c>
      <c r="P60" s="11"/>
      <c r="Q60" s="1"/>
      <c r="R60" s="1"/>
    </row>
    <row r="61" spans="1:18" ht="45" x14ac:dyDescent="0.25">
      <c r="A61">
        <v>13</v>
      </c>
      <c r="B61">
        <v>2</v>
      </c>
      <c r="C61">
        <v>2016</v>
      </c>
      <c r="D61">
        <v>45</v>
      </c>
      <c r="G61" s="14">
        <v>45</v>
      </c>
      <c r="H61" s="19" t="s">
        <v>73</v>
      </c>
      <c r="I61" s="22">
        <v>3000</v>
      </c>
      <c r="J61" s="22" t="s">
        <v>22</v>
      </c>
      <c r="K61" s="14"/>
      <c r="L61" s="6"/>
      <c r="M61" s="1"/>
      <c r="N61" s="1"/>
      <c r="O61" s="28">
        <f t="shared" si="1"/>
        <v>0</v>
      </c>
      <c r="P61" s="11"/>
      <c r="Q61" s="1"/>
      <c r="R61" s="1"/>
    </row>
    <row r="62" spans="1:18" ht="78.75" x14ac:dyDescent="0.25">
      <c r="A62">
        <v>13</v>
      </c>
      <c r="B62">
        <v>2</v>
      </c>
      <c r="C62">
        <v>2016</v>
      </c>
      <c r="D62">
        <v>46</v>
      </c>
      <c r="G62" s="14">
        <v>46</v>
      </c>
      <c r="H62" s="19" t="s">
        <v>74</v>
      </c>
      <c r="I62" s="22">
        <v>7000</v>
      </c>
      <c r="J62" s="22" t="s">
        <v>41</v>
      </c>
      <c r="K62" s="14"/>
      <c r="L62" s="6"/>
      <c r="M62" s="1"/>
      <c r="N62" s="1"/>
      <c r="O62" s="28">
        <f t="shared" si="1"/>
        <v>0</v>
      </c>
      <c r="P62" s="11"/>
      <c r="Q62" s="1"/>
      <c r="R62" s="1"/>
    </row>
    <row r="63" spans="1:18" ht="45" x14ac:dyDescent="0.25">
      <c r="A63">
        <v>13</v>
      </c>
      <c r="B63">
        <v>2</v>
      </c>
      <c r="C63">
        <v>2016</v>
      </c>
      <c r="D63">
        <v>47</v>
      </c>
      <c r="G63" s="14">
        <v>47</v>
      </c>
      <c r="H63" s="19" t="s">
        <v>75</v>
      </c>
      <c r="I63" s="22">
        <v>5500</v>
      </c>
      <c r="J63" s="22" t="s">
        <v>22</v>
      </c>
      <c r="K63" s="14"/>
      <c r="L63" s="6"/>
      <c r="M63" s="1"/>
      <c r="N63" s="1"/>
      <c r="O63" s="28">
        <f t="shared" si="1"/>
        <v>0</v>
      </c>
      <c r="P63" s="11"/>
      <c r="Q63" s="1"/>
      <c r="R63" s="1"/>
    </row>
    <row r="64" spans="1:18" ht="22.5" x14ac:dyDescent="0.25">
      <c r="A64">
        <v>13</v>
      </c>
      <c r="B64">
        <v>2</v>
      </c>
      <c r="C64">
        <v>2016</v>
      </c>
      <c r="D64">
        <v>48</v>
      </c>
      <c r="G64" s="14">
        <v>48</v>
      </c>
      <c r="H64" s="19" t="s">
        <v>76</v>
      </c>
      <c r="I64" s="22">
        <v>360</v>
      </c>
      <c r="J64" s="22" t="s">
        <v>26</v>
      </c>
      <c r="K64" s="14"/>
      <c r="L64" s="6"/>
      <c r="M64" s="1"/>
      <c r="N64" s="1"/>
      <c r="O64" s="28">
        <f t="shared" si="1"/>
        <v>0</v>
      </c>
      <c r="P64" s="11"/>
      <c r="Q64" s="1"/>
      <c r="R64" s="1"/>
    </row>
    <row r="65" spans="1:18" ht="90" x14ac:dyDescent="0.25">
      <c r="A65">
        <v>13</v>
      </c>
      <c r="B65">
        <v>2</v>
      </c>
      <c r="C65">
        <v>2016</v>
      </c>
      <c r="D65">
        <v>49</v>
      </c>
      <c r="G65" s="14">
        <v>49</v>
      </c>
      <c r="H65" s="19" t="s">
        <v>77</v>
      </c>
      <c r="I65" s="22">
        <v>1500</v>
      </c>
      <c r="J65" s="22" t="s">
        <v>78</v>
      </c>
      <c r="K65" s="14"/>
      <c r="L65" s="6"/>
      <c r="M65" s="1"/>
      <c r="N65" s="1"/>
      <c r="O65" s="28">
        <f t="shared" si="1"/>
        <v>0</v>
      </c>
      <c r="P65" s="11"/>
      <c r="Q65" s="1"/>
      <c r="R65" s="1"/>
    </row>
    <row r="66" spans="1:18" ht="123.75" x14ac:dyDescent="0.25">
      <c r="A66">
        <v>13</v>
      </c>
      <c r="B66">
        <v>2</v>
      </c>
      <c r="C66">
        <v>2016</v>
      </c>
      <c r="D66">
        <v>50</v>
      </c>
      <c r="G66" s="14">
        <v>50</v>
      </c>
      <c r="H66" s="19" t="s">
        <v>79</v>
      </c>
      <c r="I66" s="22">
        <v>150</v>
      </c>
      <c r="J66" s="22" t="s">
        <v>22</v>
      </c>
      <c r="K66" s="14"/>
      <c r="L66" s="6"/>
      <c r="M66" s="1"/>
      <c r="N66" s="1"/>
      <c r="O66" s="28">
        <f t="shared" si="1"/>
        <v>0</v>
      </c>
      <c r="P66" s="11"/>
      <c r="Q66" s="1"/>
      <c r="R66" s="1"/>
    </row>
    <row r="67" spans="1:18" ht="67.5" x14ac:dyDescent="0.25">
      <c r="A67">
        <v>13</v>
      </c>
      <c r="B67">
        <v>2</v>
      </c>
      <c r="C67">
        <v>2016</v>
      </c>
      <c r="D67">
        <v>51</v>
      </c>
      <c r="G67" s="14">
        <v>51</v>
      </c>
      <c r="H67" s="19" t="s">
        <v>80</v>
      </c>
      <c r="I67" s="22">
        <v>5000</v>
      </c>
      <c r="J67" s="22" t="s">
        <v>24</v>
      </c>
      <c r="K67" s="14"/>
      <c r="L67" s="6"/>
      <c r="M67" s="1"/>
      <c r="N67" s="1"/>
      <c r="O67" s="28">
        <f t="shared" si="1"/>
        <v>0</v>
      </c>
      <c r="P67" s="11"/>
      <c r="Q67" s="1"/>
      <c r="R67" s="1"/>
    </row>
    <row r="68" spans="1:18" ht="22.5" x14ac:dyDescent="0.25">
      <c r="A68">
        <v>13</v>
      </c>
      <c r="B68">
        <v>2</v>
      </c>
      <c r="C68">
        <v>2016</v>
      </c>
      <c r="D68">
        <v>52</v>
      </c>
      <c r="G68" s="14">
        <v>52</v>
      </c>
      <c r="H68" s="19" t="s">
        <v>81</v>
      </c>
      <c r="I68" s="22">
        <v>80</v>
      </c>
      <c r="J68" s="22" t="s">
        <v>24</v>
      </c>
      <c r="K68" s="14"/>
      <c r="L68" s="6"/>
      <c r="M68" s="1"/>
      <c r="N68" s="1"/>
      <c r="O68" s="28">
        <f t="shared" si="1"/>
        <v>0</v>
      </c>
      <c r="P68" s="11"/>
      <c r="Q68" s="1"/>
      <c r="R68" s="1"/>
    </row>
    <row r="69" spans="1:18" ht="78.75" x14ac:dyDescent="0.25">
      <c r="A69">
        <v>13</v>
      </c>
      <c r="B69">
        <v>2</v>
      </c>
      <c r="C69">
        <v>2016</v>
      </c>
      <c r="D69">
        <v>53</v>
      </c>
      <c r="G69" s="14">
        <v>53</v>
      </c>
      <c r="H69" s="19" t="s">
        <v>82</v>
      </c>
      <c r="I69" s="22">
        <v>6000</v>
      </c>
      <c r="J69" s="22" t="s">
        <v>41</v>
      </c>
      <c r="K69" s="14"/>
      <c r="L69" s="6"/>
      <c r="M69" s="1"/>
      <c r="N69" s="1"/>
      <c r="O69" s="28">
        <f t="shared" si="1"/>
        <v>0</v>
      </c>
      <c r="P69" s="11"/>
      <c r="Q69" s="1"/>
      <c r="R69" s="1"/>
    </row>
    <row r="70" spans="1:18" ht="78.75" x14ac:dyDescent="0.25">
      <c r="A70">
        <v>13</v>
      </c>
      <c r="B70">
        <v>2</v>
      </c>
      <c r="C70">
        <v>2016</v>
      </c>
      <c r="D70">
        <v>54</v>
      </c>
      <c r="G70" s="14">
        <v>54</v>
      </c>
      <c r="H70" s="19" t="s">
        <v>83</v>
      </c>
      <c r="I70" s="22">
        <v>2000</v>
      </c>
      <c r="J70" s="22" t="s">
        <v>24</v>
      </c>
      <c r="K70" s="14"/>
      <c r="L70" s="6"/>
      <c r="M70" s="1"/>
      <c r="N70" s="1"/>
      <c r="O70" s="28">
        <f t="shared" si="1"/>
        <v>0</v>
      </c>
      <c r="P70" s="11"/>
      <c r="Q70" s="1"/>
      <c r="R70" s="1"/>
    </row>
    <row r="71" spans="1:18" ht="78.75" x14ac:dyDescent="0.25">
      <c r="A71">
        <v>13</v>
      </c>
      <c r="B71">
        <v>2</v>
      </c>
      <c r="C71">
        <v>2016</v>
      </c>
      <c r="D71">
        <v>55</v>
      </c>
      <c r="G71" s="14">
        <v>55</v>
      </c>
      <c r="H71" s="19" t="s">
        <v>84</v>
      </c>
      <c r="I71" s="22">
        <v>5000</v>
      </c>
      <c r="J71" s="22" t="s">
        <v>41</v>
      </c>
      <c r="K71" s="14"/>
      <c r="L71" s="6"/>
      <c r="M71" s="1"/>
      <c r="N71" s="1"/>
      <c r="O71" s="28">
        <f t="shared" si="1"/>
        <v>0</v>
      </c>
      <c r="P71" s="11"/>
      <c r="Q71" s="1"/>
      <c r="R71" s="1"/>
    </row>
    <row r="72" spans="1:18" ht="101.25" x14ac:dyDescent="0.25">
      <c r="A72">
        <v>13</v>
      </c>
      <c r="B72">
        <v>2</v>
      </c>
      <c r="C72">
        <v>2016</v>
      </c>
      <c r="D72">
        <v>56</v>
      </c>
      <c r="G72" s="14">
        <v>56</v>
      </c>
      <c r="H72" s="19" t="s">
        <v>85</v>
      </c>
      <c r="I72" s="22">
        <v>6000</v>
      </c>
      <c r="J72" s="22" t="s">
        <v>41</v>
      </c>
      <c r="K72" s="14"/>
      <c r="L72" s="6"/>
      <c r="M72" s="1"/>
      <c r="N72" s="1"/>
      <c r="O72" s="28">
        <f t="shared" si="1"/>
        <v>0</v>
      </c>
      <c r="P72" s="11"/>
      <c r="Q72" s="1"/>
      <c r="R72" s="1"/>
    </row>
    <row r="73" spans="1:18" ht="123.75" x14ac:dyDescent="0.25">
      <c r="A73">
        <v>13</v>
      </c>
      <c r="B73">
        <v>2</v>
      </c>
      <c r="C73">
        <v>2016</v>
      </c>
      <c r="D73">
        <v>57</v>
      </c>
      <c r="G73" s="14">
        <v>57</v>
      </c>
      <c r="H73" s="19" t="s">
        <v>86</v>
      </c>
      <c r="I73" s="22">
        <v>13500</v>
      </c>
      <c r="J73" s="22" t="s">
        <v>41</v>
      </c>
      <c r="K73" s="14"/>
      <c r="L73" s="6"/>
      <c r="M73" s="1"/>
      <c r="N73" s="1"/>
      <c r="O73" s="28">
        <f t="shared" si="1"/>
        <v>0</v>
      </c>
      <c r="P73" s="11"/>
      <c r="Q73" s="1"/>
      <c r="R73" s="1"/>
    </row>
    <row r="74" spans="1:18" ht="123.75" x14ac:dyDescent="0.25">
      <c r="A74">
        <v>13</v>
      </c>
      <c r="B74">
        <v>2</v>
      </c>
      <c r="C74">
        <v>2016</v>
      </c>
      <c r="D74">
        <v>58</v>
      </c>
      <c r="G74" s="14">
        <v>58</v>
      </c>
      <c r="H74" s="19" t="s">
        <v>87</v>
      </c>
      <c r="I74" s="22">
        <v>4000</v>
      </c>
      <c r="J74" s="22" t="s">
        <v>41</v>
      </c>
      <c r="K74" s="14"/>
      <c r="L74" s="6"/>
      <c r="M74" s="1"/>
      <c r="N74" s="1"/>
      <c r="O74" s="28">
        <f t="shared" si="1"/>
        <v>0</v>
      </c>
      <c r="P74" s="11"/>
      <c r="Q74" s="1"/>
      <c r="R74" s="1"/>
    </row>
    <row r="75" spans="1:18" ht="33.75" x14ac:dyDescent="0.25">
      <c r="A75">
        <v>13</v>
      </c>
      <c r="B75">
        <v>2</v>
      </c>
      <c r="C75">
        <v>2016</v>
      </c>
      <c r="D75">
        <v>59</v>
      </c>
      <c r="G75" s="14">
        <v>59</v>
      </c>
      <c r="H75" s="19" t="s">
        <v>88</v>
      </c>
      <c r="I75" s="22">
        <v>5000</v>
      </c>
      <c r="J75" s="22" t="s">
        <v>22</v>
      </c>
      <c r="K75" s="14"/>
      <c r="L75" s="6"/>
      <c r="M75" s="1"/>
      <c r="N75" s="1"/>
      <c r="O75" s="28">
        <f t="shared" si="1"/>
        <v>0</v>
      </c>
      <c r="P75" s="11"/>
      <c r="Q75" s="1"/>
      <c r="R75" s="1"/>
    </row>
    <row r="76" spans="1:18" ht="33.75" x14ac:dyDescent="0.25">
      <c r="A76">
        <v>13</v>
      </c>
      <c r="B76">
        <v>2</v>
      </c>
      <c r="C76">
        <v>2016</v>
      </c>
      <c r="D76">
        <v>60</v>
      </c>
      <c r="G76" s="14">
        <v>60</v>
      </c>
      <c r="H76" s="19" t="s">
        <v>89</v>
      </c>
      <c r="I76" s="22">
        <v>6600</v>
      </c>
      <c r="J76" s="22" t="s">
        <v>22</v>
      </c>
      <c r="K76" s="14"/>
      <c r="L76" s="6"/>
      <c r="M76" s="1"/>
      <c r="N76" s="1"/>
      <c r="O76" s="28">
        <f t="shared" si="1"/>
        <v>0</v>
      </c>
      <c r="P76" s="11"/>
      <c r="Q76" s="1"/>
      <c r="R76" s="1"/>
    </row>
    <row r="77" spans="1:18" ht="33.75" x14ac:dyDescent="0.25">
      <c r="A77">
        <v>13</v>
      </c>
      <c r="B77">
        <v>2</v>
      </c>
      <c r="C77">
        <v>2016</v>
      </c>
      <c r="D77">
        <v>61</v>
      </c>
      <c r="G77" s="14">
        <v>61</v>
      </c>
      <c r="H77" s="19" t="s">
        <v>90</v>
      </c>
      <c r="I77" s="22">
        <v>6700</v>
      </c>
      <c r="J77" s="22" t="s">
        <v>22</v>
      </c>
      <c r="K77" s="14"/>
      <c r="L77" s="6"/>
      <c r="M77" s="1"/>
      <c r="N77" s="1"/>
      <c r="O77" s="28">
        <f t="shared" si="1"/>
        <v>0</v>
      </c>
      <c r="P77" s="11"/>
      <c r="Q77" s="1"/>
      <c r="R77" s="1"/>
    </row>
    <row r="78" spans="1:18" ht="67.5" x14ac:dyDescent="0.25">
      <c r="A78">
        <v>13</v>
      </c>
      <c r="B78">
        <v>2</v>
      </c>
      <c r="C78">
        <v>2016</v>
      </c>
      <c r="D78">
        <v>62</v>
      </c>
      <c r="G78" s="14">
        <v>62</v>
      </c>
      <c r="H78" s="19" t="s">
        <v>91</v>
      </c>
      <c r="I78" s="22">
        <v>900</v>
      </c>
      <c r="J78" s="22" t="s">
        <v>65</v>
      </c>
      <c r="K78" s="14"/>
      <c r="L78" s="6"/>
      <c r="M78" s="1"/>
      <c r="N78" s="1"/>
      <c r="O78" s="28">
        <f t="shared" si="1"/>
        <v>0</v>
      </c>
      <c r="P78" s="11"/>
      <c r="Q78" s="1"/>
      <c r="R78" s="1"/>
    </row>
    <row r="79" spans="1:18" ht="146.25" x14ac:dyDescent="0.25">
      <c r="A79">
        <v>13</v>
      </c>
      <c r="B79">
        <v>2</v>
      </c>
      <c r="C79">
        <v>2016</v>
      </c>
      <c r="D79">
        <v>63</v>
      </c>
      <c r="G79" s="14">
        <v>63</v>
      </c>
      <c r="H79" s="19" t="s">
        <v>92</v>
      </c>
      <c r="I79" s="22">
        <v>10000</v>
      </c>
      <c r="J79" s="22" t="s">
        <v>24</v>
      </c>
      <c r="K79" s="14"/>
      <c r="L79" s="6"/>
      <c r="M79" s="1"/>
      <c r="N79" s="1"/>
      <c r="O79" s="28">
        <f t="shared" si="1"/>
        <v>0</v>
      </c>
      <c r="P79" s="11"/>
      <c r="Q79" s="1"/>
      <c r="R79" s="1"/>
    </row>
    <row r="80" spans="1:18" ht="22.5" x14ac:dyDescent="0.25">
      <c r="A80">
        <v>13</v>
      </c>
      <c r="B80">
        <v>2</v>
      </c>
      <c r="C80">
        <v>2016</v>
      </c>
      <c r="D80">
        <v>64</v>
      </c>
      <c r="G80" s="14">
        <v>64</v>
      </c>
      <c r="H80" s="19" t="s">
        <v>93</v>
      </c>
      <c r="I80" s="22">
        <v>1100</v>
      </c>
      <c r="J80" s="22" t="s">
        <v>94</v>
      </c>
      <c r="K80" s="14"/>
      <c r="L80" s="6"/>
      <c r="M80" s="1"/>
      <c r="N80" s="1"/>
      <c r="O80" s="28">
        <f t="shared" si="1"/>
        <v>0</v>
      </c>
      <c r="P80" s="11"/>
      <c r="Q80" s="1"/>
      <c r="R80" s="1"/>
    </row>
    <row r="81" spans="1:18" ht="90" x14ac:dyDescent="0.25">
      <c r="A81">
        <v>13</v>
      </c>
      <c r="B81">
        <v>2</v>
      </c>
      <c r="C81">
        <v>2016</v>
      </c>
      <c r="D81">
        <v>65</v>
      </c>
      <c r="G81" s="14">
        <v>65</v>
      </c>
      <c r="H81" s="19" t="s">
        <v>95</v>
      </c>
      <c r="I81" s="22">
        <v>9900</v>
      </c>
      <c r="J81" s="22" t="s">
        <v>59</v>
      </c>
      <c r="K81" s="14"/>
      <c r="L81" s="6"/>
      <c r="M81" s="1"/>
      <c r="N81" s="1"/>
      <c r="O81" s="28">
        <f t="shared" ref="O81:O112" si="2">(IF(AND(J81&gt;0,J81&lt;=I81),J81,I81)*(L81-M81+N81))</f>
        <v>0</v>
      </c>
      <c r="P81" s="11"/>
      <c r="Q81" s="1"/>
      <c r="R81" s="1"/>
    </row>
    <row r="82" spans="1:18" ht="67.5" x14ac:dyDescent="0.25">
      <c r="A82">
        <v>13</v>
      </c>
      <c r="B82">
        <v>2</v>
      </c>
      <c r="C82">
        <v>2016</v>
      </c>
      <c r="D82">
        <v>66</v>
      </c>
      <c r="G82" s="14">
        <v>66</v>
      </c>
      <c r="H82" s="19" t="s">
        <v>96</v>
      </c>
      <c r="I82" s="22">
        <v>5700</v>
      </c>
      <c r="J82" s="22" t="s">
        <v>41</v>
      </c>
      <c r="K82" s="14"/>
      <c r="L82" s="6"/>
      <c r="M82" s="1"/>
      <c r="N82" s="1"/>
      <c r="O82" s="28">
        <f t="shared" si="2"/>
        <v>0</v>
      </c>
      <c r="P82" s="11"/>
      <c r="Q82" s="1"/>
      <c r="R82" s="1"/>
    </row>
    <row r="83" spans="1:18" ht="123.75" x14ac:dyDescent="0.25">
      <c r="A83">
        <v>13</v>
      </c>
      <c r="B83">
        <v>2</v>
      </c>
      <c r="C83">
        <v>2016</v>
      </c>
      <c r="D83">
        <v>67</v>
      </c>
      <c r="G83" s="14">
        <v>67</v>
      </c>
      <c r="H83" s="19" t="s">
        <v>97</v>
      </c>
      <c r="I83" s="22">
        <v>9000</v>
      </c>
      <c r="J83" s="22" t="s">
        <v>41</v>
      </c>
      <c r="K83" s="14"/>
      <c r="L83" s="6"/>
      <c r="M83" s="1"/>
      <c r="N83" s="1"/>
      <c r="O83" s="28">
        <f t="shared" si="2"/>
        <v>0</v>
      </c>
      <c r="P83" s="11"/>
      <c r="Q83" s="1"/>
      <c r="R83" s="1"/>
    </row>
    <row r="84" spans="1:18" ht="112.5" x14ac:dyDescent="0.25">
      <c r="A84">
        <v>13</v>
      </c>
      <c r="B84">
        <v>2</v>
      </c>
      <c r="C84">
        <v>2016</v>
      </c>
      <c r="D84">
        <v>68</v>
      </c>
      <c r="G84" s="14">
        <v>68</v>
      </c>
      <c r="H84" s="19" t="s">
        <v>98</v>
      </c>
      <c r="I84" s="22">
        <v>5400</v>
      </c>
      <c r="J84" s="22" t="s">
        <v>94</v>
      </c>
      <c r="K84" s="14"/>
      <c r="L84" s="6"/>
      <c r="M84" s="1"/>
      <c r="N84" s="1"/>
      <c r="O84" s="28">
        <f t="shared" si="2"/>
        <v>0</v>
      </c>
      <c r="P84" s="11"/>
      <c r="Q84" s="1"/>
      <c r="R84" s="1"/>
    </row>
    <row r="85" spans="1:18" ht="67.5" x14ac:dyDescent="0.25">
      <c r="A85">
        <v>13</v>
      </c>
      <c r="B85">
        <v>2</v>
      </c>
      <c r="C85">
        <v>2016</v>
      </c>
      <c r="D85">
        <v>69</v>
      </c>
      <c r="G85" s="14">
        <v>69</v>
      </c>
      <c r="H85" s="19" t="s">
        <v>99</v>
      </c>
      <c r="I85" s="22">
        <v>8000</v>
      </c>
      <c r="J85" s="22" t="s">
        <v>41</v>
      </c>
      <c r="K85" s="14"/>
      <c r="L85" s="6"/>
      <c r="M85" s="1"/>
      <c r="N85" s="1"/>
      <c r="O85" s="28">
        <f t="shared" si="2"/>
        <v>0</v>
      </c>
      <c r="P85" s="11"/>
      <c r="Q85" s="1"/>
      <c r="R85" s="1"/>
    </row>
    <row r="86" spans="1:18" ht="90" x14ac:dyDescent="0.25">
      <c r="A86">
        <v>13</v>
      </c>
      <c r="B86">
        <v>2</v>
      </c>
      <c r="C86">
        <v>2016</v>
      </c>
      <c r="D86">
        <v>70</v>
      </c>
      <c r="G86" s="14">
        <v>70</v>
      </c>
      <c r="H86" s="19" t="s">
        <v>100</v>
      </c>
      <c r="I86" s="22">
        <v>6000</v>
      </c>
      <c r="J86" s="22" t="s">
        <v>41</v>
      </c>
      <c r="K86" s="14"/>
      <c r="L86" s="6"/>
      <c r="M86" s="1"/>
      <c r="N86" s="1"/>
      <c r="O86" s="28">
        <f t="shared" si="2"/>
        <v>0</v>
      </c>
      <c r="P86" s="11"/>
      <c r="Q86" s="1"/>
      <c r="R86" s="1"/>
    </row>
    <row r="87" spans="1:18" ht="112.5" x14ac:dyDescent="0.25">
      <c r="A87">
        <v>13</v>
      </c>
      <c r="B87">
        <v>2</v>
      </c>
      <c r="C87">
        <v>2016</v>
      </c>
      <c r="D87">
        <v>71</v>
      </c>
      <c r="G87" s="14">
        <v>71</v>
      </c>
      <c r="H87" s="19" t="s">
        <v>101</v>
      </c>
      <c r="I87" s="22">
        <v>3000</v>
      </c>
      <c r="J87" s="22" t="s">
        <v>59</v>
      </c>
      <c r="K87" s="14"/>
      <c r="L87" s="6"/>
      <c r="M87" s="1"/>
      <c r="N87" s="1"/>
      <c r="O87" s="28">
        <f t="shared" si="2"/>
        <v>0</v>
      </c>
      <c r="P87" s="11"/>
      <c r="Q87" s="1"/>
      <c r="R87" s="1"/>
    </row>
    <row r="88" spans="1:18" ht="90" x14ac:dyDescent="0.25">
      <c r="A88">
        <v>13</v>
      </c>
      <c r="B88">
        <v>2</v>
      </c>
      <c r="C88">
        <v>2016</v>
      </c>
      <c r="D88">
        <v>72</v>
      </c>
      <c r="G88" s="14">
        <v>72</v>
      </c>
      <c r="H88" s="19" t="s">
        <v>102</v>
      </c>
      <c r="I88" s="22">
        <v>11000</v>
      </c>
      <c r="J88" s="22" t="s">
        <v>24</v>
      </c>
      <c r="K88" s="14"/>
      <c r="L88" s="6"/>
      <c r="M88" s="1"/>
      <c r="N88" s="1"/>
      <c r="O88" s="28">
        <f t="shared" si="2"/>
        <v>0</v>
      </c>
      <c r="P88" s="11"/>
      <c r="Q88" s="1"/>
      <c r="R88" s="1"/>
    </row>
    <row r="89" spans="1:18" ht="78.75" x14ac:dyDescent="0.25">
      <c r="A89">
        <v>13</v>
      </c>
      <c r="B89">
        <v>2</v>
      </c>
      <c r="C89">
        <v>2016</v>
      </c>
      <c r="D89">
        <v>73</v>
      </c>
      <c r="G89" s="14">
        <v>73</v>
      </c>
      <c r="H89" s="19" t="s">
        <v>103</v>
      </c>
      <c r="I89" s="22">
        <v>7000</v>
      </c>
      <c r="J89" s="22" t="s">
        <v>41</v>
      </c>
      <c r="K89" s="14"/>
      <c r="L89" s="6"/>
      <c r="M89" s="1"/>
      <c r="N89" s="1"/>
      <c r="O89" s="28">
        <f t="shared" si="2"/>
        <v>0</v>
      </c>
      <c r="P89" s="11"/>
      <c r="Q89" s="1"/>
      <c r="R89" s="1"/>
    </row>
    <row r="90" spans="1:18" ht="67.5" x14ac:dyDescent="0.25">
      <c r="A90">
        <v>13</v>
      </c>
      <c r="B90">
        <v>2</v>
      </c>
      <c r="C90">
        <v>2016</v>
      </c>
      <c r="D90">
        <v>74</v>
      </c>
      <c r="G90" s="14">
        <v>74</v>
      </c>
      <c r="H90" s="19" t="s">
        <v>104</v>
      </c>
      <c r="I90" s="22">
        <v>15000</v>
      </c>
      <c r="J90" s="22" t="s">
        <v>24</v>
      </c>
      <c r="K90" s="14"/>
      <c r="L90" s="6"/>
      <c r="M90" s="1"/>
      <c r="N90" s="1"/>
      <c r="O90" s="28">
        <f t="shared" si="2"/>
        <v>0</v>
      </c>
      <c r="P90" s="11"/>
      <c r="Q90" s="1"/>
      <c r="R90" s="1"/>
    </row>
    <row r="91" spans="1:18" ht="67.5" x14ac:dyDescent="0.25">
      <c r="A91">
        <v>13</v>
      </c>
      <c r="B91">
        <v>2</v>
      </c>
      <c r="C91">
        <v>2016</v>
      </c>
      <c r="D91">
        <v>75</v>
      </c>
      <c r="G91" s="14">
        <v>75</v>
      </c>
      <c r="H91" s="19" t="s">
        <v>105</v>
      </c>
      <c r="I91" s="22">
        <v>8500</v>
      </c>
      <c r="J91" s="22" t="s">
        <v>65</v>
      </c>
      <c r="K91" s="14"/>
      <c r="L91" s="6"/>
      <c r="M91" s="1"/>
      <c r="N91" s="1"/>
      <c r="O91" s="28">
        <f t="shared" si="2"/>
        <v>0</v>
      </c>
      <c r="P91" s="11"/>
      <c r="Q91" s="1"/>
      <c r="R91" s="1"/>
    </row>
    <row r="92" spans="1:18" ht="135" x14ac:dyDescent="0.25">
      <c r="A92">
        <v>13</v>
      </c>
      <c r="B92">
        <v>2</v>
      </c>
      <c r="C92">
        <v>2016</v>
      </c>
      <c r="D92">
        <v>76</v>
      </c>
      <c r="G92" s="14">
        <v>76</v>
      </c>
      <c r="H92" s="19" t="s">
        <v>106</v>
      </c>
      <c r="I92" s="22">
        <v>8000</v>
      </c>
      <c r="J92" s="22" t="s">
        <v>107</v>
      </c>
      <c r="K92" s="14"/>
      <c r="L92" s="6"/>
      <c r="M92" s="1"/>
      <c r="N92" s="1"/>
      <c r="O92" s="28">
        <f t="shared" si="2"/>
        <v>0</v>
      </c>
      <c r="P92" s="11"/>
      <c r="Q92" s="1"/>
      <c r="R92" s="1"/>
    </row>
    <row r="93" spans="1:18" ht="146.25" x14ac:dyDescent="0.25">
      <c r="A93">
        <v>13</v>
      </c>
      <c r="B93">
        <v>2</v>
      </c>
      <c r="C93">
        <v>2016</v>
      </c>
      <c r="D93">
        <v>77</v>
      </c>
      <c r="G93" s="14">
        <v>77</v>
      </c>
      <c r="H93" s="19" t="s">
        <v>108</v>
      </c>
      <c r="I93" s="22">
        <v>1500</v>
      </c>
      <c r="J93" s="22" t="s">
        <v>22</v>
      </c>
      <c r="K93" s="14"/>
      <c r="L93" s="6"/>
      <c r="M93" s="1"/>
      <c r="N93" s="1"/>
      <c r="O93" s="28">
        <f t="shared" si="2"/>
        <v>0</v>
      </c>
      <c r="P93" s="11"/>
      <c r="Q93" s="1"/>
      <c r="R93" s="1"/>
    </row>
    <row r="94" spans="1:18" ht="56.25" x14ac:dyDescent="0.25">
      <c r="A94">
        <v>13</v>
      </c>
      <c r="B94">
        <v>2</v>
      </c>
      <c r="C94">
        <v>2016</v>
      </c>
      <c r="D94">
        <v>78</v>
      </c>
      <c r="G94" s="14">
        <v>78</v>
      </c>
      <c r="H94" s="19" t="s">
        <v>109</v>
      </c>
      <c r="I94" s="22">
        <v>3000</v>
      </c>
      <c r="J94" s="22" t="s">
        <v>110</v>
      </c>
      <c r="K94" s="14"/>
      <c r="L94" s="6"/>
      <c r="M94" s="1"/>
      <c r="N94" s="1"/>
      <c r="O94" s="28">
        <f t="shared" si="2"/>
        <v>0</v>
      </c>
      <c r="P94" s="11"/>
      <c r="Q94" s="1"/>
      <c r="R94" s="1"/>
    </row>
    <row r="95" spans="1:18" ht="146.25" x14ac:dyDescent="0.25">
      <c r="A95">
        <v>13</v>
      </c>
      <c r="B95">
        <v>2</v>
      </c>
      <c r="C95">
        <v>2016</v>
      </c>
      <c r="D95">
        <v>79</v>
      </c>
      <c r="G95" s="14">
        <v>79</v>
      </c>
      <c r="H95" s="19" t="s">
        <v>111</v>
      </c>
      <c r="I95" s="22">
        <v>2500</v>
      </c>
      <c r="J95" s="22" t="s">
        <v>22</v>
      </c>
      <c r="K95" s="14"/>
      <c r="L95" s="6"/>
      <c r="M95" s="1"/>
      <c r="N95" s="1"/>
      <c r="O95" s="28">
        <f t="shared" si="2"/>
        <v>0</v>
      </c>
      <c r="P95" s="11"/>
      <c r="Q95" s="1"/>
      <c r="R95" s="1"/>
    </row>
    <row r="96" spans="1:18" ht="78.75" x14ac:dyDescent="0.25">
      <c r="A96">
        <v>13</v>
      </c>
      <c r="B96">
        <v>2</v>
      </c>
      <c r="C96">
        <v>2016</v>
      </c>
      <c r="D96">
        <v>80</v>
      </c>
      <c r="G96" s="14">
        <v>80</v>
      </c>
      <c r="H96" s="19" t="s">
        <v>112</v>
      </c>
      <c r="I96" s="22">
        <v>3000</v>
      </c>
      <c r="J96" s="22" t="s">
        <v>110</v>
      </c>
      <c r="K96" s="14"/>
      <c r="L96" s="6"/>
      <c r="M96" s="1"/>
      <c r="N96" s="1"/>
      <c r="O96" s="28">
        <f t="shared" si="2"/>
        <v>0</v>
      </c>
      <c r="P96" s="11"/>
      <c r="Q96" s="1"/>
      <c r="R96" s="1"/>
    </row>
    <row r="97" spans="1:18" ht="146.25" x14ac:dyDescent="0.25">
      <c r="A97">
        <v>13</v>
      </c>
      <c r="B97">
        <v>2</v>
      </c>
      <c r="C97">
        <v>2016</v>
      </c>
      <c r="D97">
        <v>81</v>
      </c>
      <c r="G97" s="14">
        <v>81</v>
      </c>
      <c r="H97" s="19" t="s">
        <v>113</v>
      </c>
      <c r="I97" s="22">
        <v>2000</v>
      </c>
      <c r="J97" s="22" t="s">
        <v>22</v>
      </c>
      <c r="K97" s="14"/>
      <c r="L97" s="6"/>
      <c r="M97" s="1"/>
      <c r="N97" s="1"/>
      <c r="O97" s="28">
        <f t="shared" si="2"/>
        <v>0</v>
      </c>
      <c r="P97" s="11"/>
      <c r="Q97" s="1"/>
      <c r="R97" s="1"/>
    </row>
    <row r="98" spans="1:18" ht="90" x14ac:dyDescent="0.25">
      <c r="A98">
        <v>13</v>
      </c>
      <c r="B98">
        <v>2</v>
      </c>
      <c r="C98">
        <v>2016</v>
      </c>
      <c r="D98">
        <v>82</v>
      </c>
      <c r="G98" s="14">
        <v>82</v>
      </c>
      <c r="H98" s="19" t="s">
        <v>114</v>
      </c>
      <c r="I98" s="22">
        <v>4000</v>
      </c>
      <c r="J98" s="22" t="s">
        <v>110</v>
      </c>
      <c r="K98" s="14"/>
      <c r="L98" s="6"/>
      <c r="M98" s="1"/>
      <c r="N98" s="1"/>
      <c r="O98" s="28">
        <f t="shared" si="2"/>
        <v>0</v>
      </c>
      <c r="P98" s="11"/>
      <c r="Q98" s="1"/>
      <c r="R98" s="1"/>
    </row>
    <row r="99" spans="1:18" x14ac:dyDescent="0.25">
      <c r="G99" s="14"/>
      <c r="H99" s="19"/>
      <c r="I99" s="22"/>
      <c r="J99" s="22"/>
      <c r="K99" s="14"/>
      <c r="L99" s="6"/>
      <c r="M99" s="1"/>
      <c r="N99" s="1"/>
      <c r="O99" s="8"/>
      <c r="P99" s="11"/>
      <c r="Q99" s="1"/>
      <c r="R99" s="1"/>
    </row>
    <row r="100" spans="1:18" x14ac:dyDescent="0.25">
      <c r="H100" s="33"/>
      <c r="L100" s="30" t="s">
        <v>115</v>
      </c>
      <c r="N100" s="31"/>
      <c r="O100" s="32">
        <f>SUM(O10:O98)</f>
        <v>0</v>
      </c>
    </row>
    <row r="101" spans="1:18" ht="15.75" thickBot="1" x14ac:dyDescent="0.3">
      <c r="H101" s="33"/>
    </row>
    <row r="102" spans="1:18" x14ac:dyDescent="0.25">
      <c r="H102" s="33"/>
      <c r="N102" s="38"/>
      <c r="O102" s="41"/>
      <c r="P102" s="42" t="s">
        <v>120</v>
      </c>
    </row>
    <row r="103" spans="1:18" x14ac:dyDescent="0.25">
      <c r="H103" s="33" t="s">
        <v>116</v>
      </c>
      <c r="I103" s="36"/>
      <c r="N103" s="38"/>
      <c r="O103" s="40"/>
      <c r="P103" s="39"/>
    </row>
    <row r="104" spans="1:18" x14ac:dyDescent="0.25">
      <c r="H104" s="33" t="s">
        <v>117</v>
      </c>
      <c r="I104" s="36"/>
      <c r="N104" s="38"/>
      <c r="O104" s="40"/>
      <c r="P104" s="39"/>
    </row>
    <row r="105" spans="1:18" x14ac:dyDescent="0.25">
      <c r="H105" s="33" t="s">
        <v>118</v>
      </c>
      <c r="I105" s="3"/>
      <c r="N105" s="38"/>
      <c r="O105" s="40"/>
      <c r="P105" s="39"/>
    </row>
    <row r="106" spans="1:18" x14ac:dyDescent="0.25">
      <c r="H106" s="33" t="s">
        <v>119</v>
      </c>
      <c r="I106" s="36"/>
      <c r="N106" s="38"/>
      <c r="O106" s="40"/>
      <c r="P106" s="39"/>
    </row>
    <row r="107" spans="1:18" x14ac:dyDescent="0.25">
      <c r="H107" s="33"/>
      <c r="I107" s="37"/>
      <c r="N107" s="38"/>
      <c r="O107" s="40"/>
      <c r="P107" s="39"/>
    </row>
    <row r="108" spans="1:18" x14ac:dyDescent="0.25">
      <c r="H108" s="33"/>
      <c r="I108" s="3"/>
      <c r="N108" s="38"/>
      <c r="O108" s="40"/>
      <c r="P108" s="39"/>
    </row>
    <row r="109" spans="1:18" x14ac:dyDescent="0.25">
      <c r="H109" s="33"/>
      <c r="I109" s="3"/>
      <c r="N109" s="38"/>
      <c r="O109" s="40"/>
      <c r="P109" s="39"/>
    </row>
    <row r="110" spans="1:18" x14ac:dyDescent="0.25">
      <c r="N110" s="38"/>
      <c r="O110" s="40"/>
      <c r="P110" s="39"/>
    </row>
    <row r="111" spans="1:18" ht="15.75" thickBot="1" x14ac:dyDescent="0.3">
      <c r="N111" s="38"/>
      <c r="O111" s="43"/>
      <c r="P111" s="44" t="s">
        <v>121</v>
      </c>
    </row>
  </sheetData>
  <sheetProtection sheet="1" objects="1" scenarios="1"/>
  <pageMargins left="0.196850393700787" right="0.196850393700787" top="0.39370078740157499" bottom="0.39370078740157499" header="0.511811023622047" footer="0.196850393700787"/>
  <pageSetup paperSize="9" orientation="landscape" horizontalDpi="0" verticalDpi="0"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Candido</dc:creator>
  <cp:lastModifiedBy>Candido</cp:lastModifiedBy>
  <dcterms:created xsi:type="dcterms:W3CDTF">2016-01-22T12:29:31Z</dcterms:created>
  <dcterms:modified xsi:type="dcterms:W3CDTF">2016-01-22T15:31:29Z</dcterms:modified>
</cp:coreProperties>
</file>