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<sst xmlns="http://schemas.openxmlformats.org/spreadsheetml/2006/main" count="109" uniqueCount="70">
  <si>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PREFEITURA DO MUNICIPIO DE CAPAO BONITO
CNPJ: 46.634.259/0001-95</t>
  </si>
  <si>
    <t>PP</t>
  </si>
  <si>
    <t>DIGITAÇÃO ELETRÔNICA DA PROPOSTA</t>
  </si>
  <si>
    <t>PREGÃO PRESENCIAL</t>
  </si>
  <si>
    <t>SEQUENCIA: 48</t>
  </si>
  <si>
    <t>Data Abertura: 08/11/2021 Hrs: 09:00</t>
  </si>
  <si>
    <t>Local Entrega: SECRETARIA MUNICIPAL DE OBRAS, RUA RIO GRANDE DO SUL, 116, BELA VISTA - (15) 3542-5858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</si>
  <si>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</si>
  <si>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</si>
  <si>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</si>
  <si>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</si>
  <si>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</si>
  <si>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</si>
  <si>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</si>
  <si>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</si>
  <si>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</si>
  <si>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</si>
  <si>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</si>
  <si>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</si>
  <si>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</si>
  <si>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</si>
  <si>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</si>
  <si>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</si>
  <si>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</si>
  <si>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>SERRA - MARMORE, 1.450 W, 13.000 RPM</t>
  </si>
  <si>
    <t>UN</t>
  </si>
  <si>
    <t>FURADEIRA - FURADEIRA DE IMPACTO 5/8’’, 760 W, MANDRIL 13 MM</t>
  </si>
  <si>
    <t>TOCHA - TOCHA MIG 5M</t>
  </si>
  <si>
    <t>CORTADOR DE GRAMA - RMA 510 CORTADOR DE GRAMA A BATERIA</t>
  </si>
  <si>
    <t xml:space="preserve">MOTOSSERRA - MOTOSSERRA - MAS 161 T MOTOSERRA A BATERIA 30 CM/12’’ </t>
  </si>
  <si>
    <t>MOTOSSERRA - MS 382 MOTOSSERA 40CM 16 36 RS</t>
  </si>
  <si>
    <t>MOTOSSERRA - MAS 220 C-B MOTOSSERRA A BATERIA</t>
  </si>
  <si>
    <t>MOTOSSERRA - MOTOSSERRA 72 CC, 4.9 HP, SABRE 50CM</t>
  </si>
  <si>
    <t xml:space="preserve">MOTOPODA - HT 131 3 8 P.P MOTO PODA, 30CM 12, 61 PMM3 </t>
  </si>
  <si>
    <t>MOTOPODA - HTA 85 MOTO-PODA A BATERIA, 30 SM/12"</t>
  </si>
  <si>
    <t>ESMERILHADEIRA - ESMERILHADEIRA ANGULAR 7", 2400 W/8500 RPM, 220V</t>
  </si>
  <si>
    <t>ESMERILHADEIRA - ESMERILHADEIRA ANGULAR 5", 1500 W/10.000 RPM, 220V</t>
  </si>
  <si>
    <t>BATERIA - AP 300 BATERIA 4850 400 6540</t>
  </si>
  <si>
    <t xml:space="preserve">CARREGADOR DE BATERIA - AL 300 CARREGADOR  RÁPIDO  BATERIA 
</t>
  </si>
  <si>
    <t xml:space="preserve">SOPRADOR A BATERIA- BGA 86 SOPRADOR A BATERIA BA02 
</t>
  </si>
  <si>
    <t xml:space="preserve">SOPRADOR DE FOLHAS 56,5 CC, 2,6 KW
</t>
  </si>
  <si>
    <t xml:space="preserve">GUINCHO MANUAL/TIFOR CATRACADO, 4 TONELADAS
</t>
  </si>
  <si>
    <t xml:space="preserve">SERRA CIRCULAR 7 1/4 , 1800 W, 220 V
</t>
  </si>
  <si>
    <t xml:space="preserve">SERRA CIRCULAR 9 1/4 , 2.000 W, 220 V
</t>
  </si>
  <si>
    <t>PLAINA ELÉTRICA 700 W, CORTE DE 2,6 MM, 16.500 RPM</t>
  </si>
  <si>
    <t>TUPIA DE COLUNA, 900 W PARA PINÇA DE 6 A 8 MM</t>
  </si>
  <si>
    <t>LIXADEIRA ORBITAL 180 W, 220 V, 14.000 OSCILAÇÕES POR MINUTO</t>
  </si>
  <si>
    <t>MÁQUINA DE SOLDA MIG 325 AMPÉRES</t>
  </si>
  <si>
    <t>CILINDRO VAZIO PARA SOLDA 10 M³</t>
  </si>
  <si>
    <t>REGULADOR DE GÁS</t>
  </si>
  <si>
    <t>ARAME MIG 1,2 MM</t>
  </si>
  <si>
    <t>ATAL DE GÁS PARA SOLDA MIG</t>
  </si>
  <si>
    <t>ESCADA DE FIBRA DE VIDRO 3,60 X 6,00 M</t>
  </si>
  <si>
    <t>ESCADA DE FIBRA DE VIDRO 7,20 X 12,00 M</t>
  </si>
  <si>
    <t>ESCADA DE FIBRA DE VIDRO DE ABRIR 3,00 M</t>
  </si>
  <si>
    <t>PAINEL TUBULAR P/ MONTAR ANDAIMES 1,00 X 1,50 M.</t>
  </si>
  <si>
    <t>CANO DIAGONAL PARA MONTAR ANDAIMES 1,00 X 1,50 M.</t>
  </si>
  <si>
    <t>RODÍZIO PARA ANDAIME GIR. 6’’ X 1.1/2’’ PVC COM FREIO.</t>
  </si>
  <si>
    <t>ROÇADEIRA 33CC, 236R.</t>
  </si>
  <si>
    <t>GERADOR DIESEL, PARTIDA ELÉTRICA, MÍNIMO DE 7.5 KVA.</t>
  </si>
  <si>
    <t>ESMERILHADEIRA PNEUMÁTICA ANGULAR 5’’</t>
  </si>
  <si>
    <t>MÁQUINA DE SOLDA INVERSORA, 220 V, POTÊNCIA DE 4.6 KVA, PARA ELETRODO COM ATÉ 5MM.</t>
  </si>
  <si>
    <t>COMPRESSOR - COMPRESSOR DE AR 2HP BIFASICO, 8,7/50 L</t>
  </si>
  <si>
    <t>COMPRESSOR - COMPRESSOR DE AR MINIELETRICO PORTATIL, AR/DIRETO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</si>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</sst>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 vertical="top"/>
      <protection/>
    </xf>
    <xf numFmtId="165" fontId="37" fillId="0" borderId="0" xfId="0" applyNumberFormat="1" applyFont="1" applyAlignment="1" applyProtection="1">
      <alignment vertical="top"/>
      <protection/>
    </xf>
    <xf numFmtId="165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165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4.7109375" style="5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ht="45">
      <c r="H1" s="15" t="s">
        <v>0</v>
      </c>
    </row>
    <row r="3" ht="15">
      <c r="H3" s="16" t="s">
        <v>2</v>
      </c>
    </row>
    <row r="5" ht="15">
      <c r="H5" s="16" t="s">
        <v>3</v>
      </c>
    </row>
    <row r="6" spans="1:8" ht="15.75">
      <c r="A6" s="1" t="s">
        <v>1</v>
      </c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6"/>
      <c r="L11" s="27"/>
      <c r="M11" s="25"/>
      <c r="N11" s="26"/>
      <c r="O11" s="24"/>
    </row>
    <row r="12" spans="8:15" ht="15">
      <c r="H12" s="17" t="s">
        <v>9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/>
      <c r="L16" s="6" t="s">
        <v>18</v>
      </c>
      <c r="M16" s="9" t="s">
        <v>19</v>
      </c>
      <c r="N16" s="3"/>
      <c r="O16" s="32" t="s">
        <v>20</v>
      </c>
      <c r="P16" s="9" t="s">
        <v>21</v>
      </c>
      <c r="Q16" s="11" t="s">
        <v>22</v>
      </c>
      <c r="S16" t="s">
        <v>23</v>
      </c>
    </row>
    <row r="17" spans="1:19" ht="15">
      <c r="A17">
        <v>13</v>
      </c>
      <c r="B17">
        <v>48</v>
      </c>
      <c r="C17">
        <v>2021</v>
      </c>
      <c r="D17">
        <v>1</v>
      </c>
      <c r="G17" s="14">
        <v>1</v>
      </c>
      <c r="H17" s="19" t="s">
        <v>24</v>
      </c>
      <c r="I17" s="22">
        <v>3</v>
      </c>
      <c r="J17" s="22" t="s">
        <v>25</v>
      </c>
      <c r="K17" s="14"/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1:19" ht="22.5">
      <c r="A18">
        <v>13</v>
      </c>
      <c r="B18">
        <v>48</v>
      </c>
      <c r="C18">
        <v>2021</v>
      </c>
      <c r="D18">
        <v>2</v>
      </c>
      <c r="G18" s="14">
        <v>2</v>
      </c>
      <c r="H18" s="19" t="s">
        <v>26</v>
      </c>
      <c r="I18" s="22">
        <v>3</v>
      </c>
      <c r="J18" s="22" t="s">
        <v>25</v>
      </c>
      <c r="K18" s="14"/>
      <c r="L18" s="7"/>
      <c r="M18" s="10"/>
      <c r="N18" s="2"/>
      <c r="O18" s="31">
        <f>(IF(AND(J18&gt;0,J18&lt;=I18),J18,I18)*(L18+N18))</f>
        <v>0</v>
      </c>
      <c r="P18" s="10"/>
      <c r="Q18" s="10"/>
      <c r="R18" s="2"/>
      <c r="S18" s="2"/>
    </row>
    <row r="19" spans="1:19" ht="15">
      <c r="A19">
        <v>13</v>
      </c>
      <c r="B19">
        <v>48</v>
      </c>
      <c r="C19">
        <v>2021</v>
      </c>
      <c r="D19">
        <v>3</v>
      </c>
      <c r="G19" s="14">
        <v>3</v>
      </c>
      <c r="H19" s="19" t="s">
        <v>27</v>
      </c>
      <c r="I19" s="22">
        <v>1</v>
      </c>
      <c r="J19" s="22" t="s">
        <v>25</v>
      </c>
      <c r="K19" s="14"/>
      <c r="L19" s="7"/>
      <c r="M19" s="10"/>
      <c r="N19" s="2"/>
      <c r="O19" s="31">
        <f>(IF(AND(J19&gt;0,J19&lt;=I19),J19,I19)*(L19+N19))</f>
        <v>0</v>
      </c>
      <c r="P19" s="10"/>
      <c r="Q19" s="10"/>
      <c r="R19" s="2"/>
      <c r="S19" s="2"/>
    </row>
    <row r="20" spans="1:19" ht="22.5">
      <c r="A20">
        <v>13</v>
      </c>
      <c r="B20">
        <v>48</v>
      </c>
      <c r="C20">
        <v>2021</v>
      </c>
      <c r="D20">
        <v>4</v>
      </c>
      <c r="G20" s="14">
        <v>4</v>
      </c>
      <c r="H20" s="19" t="s">
        <v>28</v>
      </c>
      <c r="I20" s="22">
        <v>1</v>
      </c>
      <c r="J20" s="22" t="s">
        <v>25</v>
      </c>
      <c r="K20" s="14"/>
      <c r="L20" s="7"/>
      <c r="M20" s="10"/>
      <c r="N20" s="2"/>
      <c r="O20" s="31">
        <f>(IF(AND(J20&gt;0,J20&lt;=I20),J20,I20)*(L20+N20))</f>
        <v>0</v>
      </c>
      <c r="P20" s="10"/>
      <c r="Q20" s="10"/>
      <c r="R20" s="2"/>
      <c r="S20" s="2"/>
    </row>
    <row r="21" spans="1:19" ht="22.5">
      <c r="A21">
        <v>13</v>
      </c>
      <c r="B21">
        <v>48</v>
      </c>
      <c r="C21">
        <v>2021</v>
      </c>
      <c r="D21">
        <v>5</v>
      </c>
      <c r="G21" s="14">
        <v>5</v>
      </c>
      <c r="H21" s="19" t="s">
        <v>29</v>
      </c>
      <c r="I21" s="22">
        <v>1</v>
      </c>
      <c r="J21" s="22" t="s">
        <v>25</v>
      </c>
      <c r="K21" s="14"/>
      <c r="L21" s="7"/>
      <c r="M21" s="10"/>
      <c r="N21" s="2"/>
      <c r="O21" s="31">
        <f>(IF(AND(J21&gt;0,J21&lt;=I21),J21,I21)*(L21+N21))</f>
        <v>0</v>
      </c>
      <c r="P21" s="10"/>
      <c r="Q21" s="10"/>
      <c r="R21" s="2"/>
      <c r="S21" s="2"/>
    </row>
    <row r="22" spans="1:19" ht="15">
      <c r="A22">
        <v>13</v>
      </c>
      <c r="B22">
        <v>48</v>
      </c>
      <c r="C22">
        <v>2021</v>
      </c>
      <c r="D22">
        <v>6</v>
      </c>
      <c r="G22" s="14">
        <v>6</v>
      </c>
      <c r="H22" s="19" t="s">
        <v>30</v>
      </c>
      <c r="I22" s="22">
        <v>1</v>
      </c>
      <c r="J22" s="22" t="s">
        <v>25</v>
      </c>
      <c r="K22" s="14"/>
      <c r="L22" s="7"/>
      <c r="M22" s="10"/>
      <c r="N22" s="2"/>
      <c r="O22" s="31">
        <f>(IF(AND(J22&gt;0,J22&lt;=I22),J22,I22)*(L22+N22))</f>
        <v>0</v>
      </c>
      <c r="P22" s="10"/>
      <c r="Q22" s="10"/>
      <c r="R22" s="2"/>
      <c r="S22" s="2"/>
    </row>
    <row r="23" spans="1:19" ht="15">
      <c r="A23">
        <v>13</v>
      </c>
      <c r="B23">
        <v>48</v>
      </c>
      <c r="C23">
        <v>2021</v>
      </c>
      <c r="D23">
        <v>7</v>
      </c>
      <c r="G23" s="14">
        <v>7</v>
      </c>
      <c r="H23" s="19" t="s">
        <v>31</v>
      </c>
      <c r="I23" s="22">
        <v>1</v>
      </c>
      <c r="J23" s="22" t="s">
        <v>25</v>
      </c>
      <c r="K23" s="14"/>
      <c r="L23" s="7"/>
      <c r="M23" s="10"/>
      <c r="N23" s="2"/>
      <c r="O23" s="31">
        <f>(IF(AND(J23&gt;0,J23&lt;=I23),J23,I23)*(L23+N23))</f>
        <v>0</v>
      </c>
      <c r="P23" s="10"/>
      <c r="Q23" s="10"/>
      <c r="R23" s="2"/>
      <c r="S23" s="2"/>
    </row>
    <row r="24" spans="1:19" ht="15">
      <c r="A24">
        <v>13</v>
      </c>
      <c r="B24">
        <v>48</v>
      </c>
      <c r="C24">
        <v>2021</v>
      </c>
      <c r="D24">
        <v>8</v>
      </c>
      <c r="G24" s="14">
        <v>8</v>
      </c>
      <c r="H24" s="19" t="s">
        <v>32</v>
      </c>
      <c r="I24" s="22">
        <v>2</v>
      </c>
      <c r="J24" s="22" t="s">
        <v>25</v>
      </c>
      <c r="K24" s="14"/>
      <c r="L24" s="7"/>
      <c r="M24" s="10"/>
      <c r="N24" s="2"/>
      <c r="O24" s="31">
        <f>(IF(AND(J24&gt;0,J24&lt;=I24),J24,I24)*(L24+N24))</f>
        <v>0</v>
      </c>
      <c r="P24" s="10"/>
      <c r="Q24" s="10"/>
      <c r="R24" s="2"/>
      <c r="S24" s="2"/>
    </row>
    <row r="25" spans="1:19" ht="22.5">
      <c r="A25">
        <v>13</v>
      </c>
      <c r="B25">
        <v>48</v>
      </c>
      <c r="C25">
        <v>2021</v>
      </c>
      <c r="D25">
        <v>9</v>
      </c>
      <c r="G25" s="14">
        <v>9</v>
      </c>
      <c r="H25" s="19" t="s">
        <v>33</v>
      </c>
      <c r="I25" s="22">
        <v>1</v>
      </c>
      <c r="J25" s="22" t="s">
        <v>25</v>
      </c>
      <c r="K25" s="14"/>
      <c r="L25" s="7"/>
      <c r="M25" s="10"/>
      <c r="N25" s="2"/>
      <c r="O25" s="31">
        <f>(IF(AND(J25&gt;0,J25&lt;=I25),J25,I25)*(L25+N25))</f>
        <v>0</v>
      </c>
      <c r="P25" s="10"/>
      <c r="Q25" s="10"/>
      <c r="R25" s="2"/>
      <c r="S25" s="2"/>
    </row>
    <row r="26" spans="1:19" ht="15">
      <c r="A26">
        <v>13</v>
      </c>
      <c r="B26">
        <v>48</v>
      </c>
      <c r="C26">
        <v>2021</v>
      </c>
      <c r="D26">
        <v>10</v>
      </c>
      <c r="G26" s="14">
        <v>10</v>
      </c>
      <c r="H26" s="19" t="s">
        <v>34</v>
      </c>
      <c r="I26" s="22">
        <v>1</v>
      </c>
      <c r="J26" s="22" t="s">
        <v>25</v>
      </c>
      <c r="K26" s="14"/>
      <c r="L26" s="7"/>
      <c r="M26" s="10"/>
      <c r="N26" s="2"/>
      <c r="O26" s="31">
        <f>(IF(AND(J26&gt;0,J26&lt;=I26),J26,I26)*(L26+N26))</f>
        <v>0</v>
      </c>
      <c r="P26" s="10"/>
      <c r="Q26" s="10"/>
      <c r="R26" s="2"/>
      <c r="S26" s="2"/>
    </row>
    <row r="27" spans="1:19" ht="22.5">
      <c r="A27">
        <v>13</v>
      </c>
      <c r="B27">
        <v>48</v>
      </c>
      <c r="C27">
        <v>2021</v>
      </c>
      <c r="D27">
        <v>11</v>
      </c>
      <c r="G27" s="14">
        <v>11</v>
      </c>
      <c r="H27" s="19" t="s">
        <v>35</v>
      </c>
      <c r="I27" s="22">
        <v>2</v>
      </c>
      <c r="J27" s="22" t="s">
        <v>25</v>
      </c>
      <c r="K27" s="14"/>
      <c r="L27" s="7"/>
      <c r="M27" s="10"/>
      <c r="N27" s="2"/>
      <c r="O27" s="31">
        <f>(IF(AND(J27&gt;0,J27&lt;=I27),J27,I27)*(L27+N27))</f>
        <v>0</v>
      </c>
      <c r="P27" s="10"/>
      <c r="Q27" s="10"/>
      <c r="R27" s="2"/>
      <c r="S27" s="2"/>
    </row>
    <row r="28" spans="1:19" ht="22.5">
      <c r="A28">
        <v>13</v>
      </c>
      <c r="B28">
        <v>48</v>
      </c>
      <c r="C28">
        <v>2021</v>
      </c>
      <c r="D28">
        <v>12</v>
      </c>
      <c r="G28" s="14">
        <v>12</v>
      </c>
      <c r="H28" s="19" t="s">
        <v>36</v>
      </c>
      <c r="I28" s="22">
        <v>2</v>
      </c>
      <c r="J28" s="22" t="s">
        <v>25</v>
      </c>
      <c r="K28" s="14"/>
      <c r="L28" s="7"/>
      <c r="M28" s="10"/>
      <c r="N28" s="2"/>
      <c r="O28" s="31">
        <f>(IF(AND(J28&gt;0,J28&lt;=I28),J28,I28)*(L28+N28))</f>
        <v>0</v>
      </c>
      <c r="P28" s="10"/>
      <c r="Q28" s="10"/>
      <c r="R28" s="2"/>
      <c r="S28" s="2"/>
    </row>
    <row r="29" spans="1:19" ht="15">
      <c r="A29">
        <v>13</v>
      </c>
      <c r="B29">
        <v>48</v>
      </c>
      <c r="C29">
        <v>2021</v>
      </c>
      <c r="D29">
        <v>13</v>
      </c>
      <c r="G29" s="14">
        <v>13</v>
      </c>
      <c r="H29" s="19" t="s">
        <v>37</v>
      </c>
      <c r="I29" s="22">
        <v>2</v>
      </c>
      <c r="J29" s="22" t="s">
        <v>25</v>
      </c>
      <c r="K29" s="14"/>
      <c r="L29" s="7"/>
      <c r="M29" s="10"/>
      <c r="N29" s="2"/>
      <c r="O29" s="31">
        <f>(IF(AND(J29&gt;0,J29&lt;=I29),J29,I29)*(L29+N29))</f>
        <v>0</v>
      </c>
      <c r="P29" s="10"/>
      <c r="Q29" s="10"/>
      <c r="R29" s="2"/>
      <c r="S29" s="2"/>
    </row>
    <row r="30" spans="1:19" ht="33.75">
      <c r="A30">
        <v>13</v>
      </c>
      <c r="B30">
        <v>48</v>
      </c>
      <c r="C30">
        <v>2021</v>
      </c>
      <c r="D30">
        <v>14</v>
      </c>
      <c r="G30" s="14">
        <v>14</v>
      </c>
      <c r="H30" s="19" t="s">
        <v>38</v>
      </c>
      <c r="I30" s="22">
        <v>1</v>
      </c>
      <c r="J30" s="22" t="s">
        <v>25</v>
      </c>
      <c r="K30" s="14"/>
      <c r="L30" s="7"/>
      <c r="M30" s="10"/>
      <c r="N30" s="2"/>
      <c r="O30" s="31">
        <f>(IF(AND(J30&gt;0,J30&lt;=I30),J30,I30)*(L30+N30))</f>
        <v>0</v>
      </c>
      <c r="P30" s="10"/>
      <c r="Q30" s="10"/>
      <c r="R30" s="2"/>
      <c r="S30" s="2"/>
    </row>
    <row r="31" spans="1:19" ht="22.5">
      <c r="A31">
        <v>13</v>
      </c>
      <c r="B31">
        <v>48</v>
      </c>
      <c r="C31">
        <v>2021</v>
      </c>
      <c r="D31">
        <v>15</v>
      </c>
      <c r="G31" s="14">
        <v>15</v>
      </c>
      <c r="H31" s="19" t="s">
        <v>39</v>
      </c>
      <c r="I31" s="22">
        <v>1</v>
      </c>
      <c r="J31" s="22" t="s">
        <v>25</v>
      </c>
      <c r="K31" s="14"/>
      <c r="L31" s="7"/>
      <c r="M31" s="10"/>
      <c r="N31" s="2"/>
      <c r="O31" s="31">
        <f>(IF(AND(J31&gt;0,J31&lt;=I31),J31,I31)*(L31+N31))</f>
        <v>0</v>
      </c>
      <c r="P31" s="10"/>
      <c r="Q31" s="10"/>
      <c r="R31" s="2"/>
      <c r="S31" s="2"/>
    </row>
    <row r="32" spans="1:19" ht="22.5">
      <c r="A32">
        <v>13</v>
      </c>
      <c r="B32">
        <v>48</v>
      </c>
      <c r="C32">
        <v>2021</v>
      </c>
      <c r="D32">
        <v>16</v>
      </c>
      <c r="G32" s="14">
        <v>16</v>
      </c>
      <c r="H32" s="19" t="s">
        <v>40</v>
      </c>
      <c r="I32" s="22">
        <v>2</v>
      </c>
      <c r="J32" s="22" t="s">
        <v>25</v>
      </c>
      <c r="K32" s="14"/>
      <c r="L32" s="7"/>
      <c r="M32" s="10"/>
      <c r="N32" s="2"/>
      <c r="O32" s="31">
        <f>(IF(AND(J32&gt;0,J32&lt;=I32),J32,I32)*(L32+N32))</f>
        <v>0</v>
      </c>
      <c r="P32" s="10"/>
      <c r="Q32" s="10"/>
      <c r="R32" s="2"/>
      <c r="S32" s="2"/>
    </row>
    <row r="33" spans="1:19" ht="22.5">
      <c r="A33">
        <v>13</v>
      </c>
      <c r="B33">
        <v>48</v>
      </c>
      <c r="C33">
        <v>2021</v>
      </c>
      <c r="D33">
        <v>17</v>
      </c>
      <c r="G33" s="14">
        <v>17</v>
      </c>
      <c r="H33" s="19" t="s">
        <v>41</v>
      </c>
      <c r="I33" s="22">
        <v>1</v>
      </c>
      <c r="J33" s="22" t="s">
        <v>25</v>
      </c>
      <c r="K33" s="14"/>
      <c r="L33" s="7"/>
      <c r="M33" s="10"/>
      <c r="N33" s="2"/>
      <c r="O33" s="31">
        <f>(IF(AND(J33&gt;0,J33&lt;=I33),J33,I33)*(L33+N33))</f>
        <v>0</v>
      </c>
      <c r="P33" s="10"/>
      <c r="Q33" s="10"/>
      <c r="R33" s="2"/>
      <c r="S33" s="2"/>
    </row>
    <row r="34" spans="1:19" ht="22.5">
      <c r="A34">
        <v>13</v>
      </c>
      <c r="B34">
        <v>48</v>
      </c>
      <c r="C34">
        <v>2021</v>
      </c>
      <c r="D34">
        <v>18</v>
      </c>
      <c r="G34" s="14">
        <v>18</v>
      </c>
      <c r="H34" s="19" t="s">
        <v>42</v>
      </c>
      <c r="I34" s="22">
        <v>2</v>
      </c>
      <c r="J34" s="22" t="s">
        <v>25</v>
      </c>
      <c r="K34" s="14"/>
      <c r="L34" s="7"/>
      <c r="M34" s="10"/>
      <c r="N34" s="2"/>
      <c r="O34" s="31">
        <f>(IF(AND(J34&gt;0,J34&lt;=I34),J34,I34)*(L34+N34))</f>
        <v>0</v>
      </c>
      <c r="P34" s="10"/>
      <c r="Q34" s="10"/>
      <c r="R34" s="2"/>
      <c r="S34" s="2"/>
    </row>
    <row r="35" spans="1:19" ht="22.5">
      <c r="A35">
        <v>13</v>
      </c>
      <c r="B35">
        <v>48</v>
      </c>
      <c r="C35">
        <v>2021</v>
      </c>
      <c r="D35">
        <v>19</v>
      </c>
      <c r="G35" s="14">
        <v>19</v>
      </c>
      <c r="H35" s="19" t="s">
        <v>43</v>
      </c>
      <c r="I35" s="22">
        <v>2</v>
      </c>
      <c r="J35" s="22" t="s">
        <v>25</v>
      </c>
      <c r="K35" s="14"/>
      <c r="L35" s="7"/>
      <c r="M35" s="10"/>
      <c r="N35" s="2"/>
      <c r="O35" s="31">
        <f>(IF(AND(J35&gt;0,J35&lt;=I35),J35,I35)*(L35+N35))</f>
        <v>0</v>
      </c>
      <c r="P35" s="10"/>
      <c r="Q35" s="10"/>
      <c r="R35" s="2"/>
      <c r="S35" s="2"/>
    </row>
    <row r="36" spans="1:19" ht="15">
      <c r="A36">
        <v>13</v>
      </c>
      <c r="B36">
        <v>48</v>
      </c>
      <c r="C36">
        <v>2021</v>
      </c>
      <c r="D36">
        <v>20</v>
      </c>
      <c r="G36" s="14">
        <v>20</v>
      </c>
      <c r="H36" s="19" t="s">
        <v>44</v>
      </c>
      <c r="I36" s="22">
        <v>2</v>
      </c>
      <c r="J36" s="22" t="s">
        <v>25</v>
      </c>
      <c r="K36" s="14"/>
      <c r="L36" s="7"/>
      <c r="M36" s="10"/>
      <c r="N36" s="2"/>
      <c r="O36" s="31">
        <f>(IF(AND(J36&gt;0,J36&lt;=I36),J36,I36)*(L36+N36))</f>
        <v>0</v>
      </c>
      <c r="P36" s="10"/>
      <c r="Q36" s="10"/>
      <c r="R36" s="2"/>
      <c r="S36" s="2"/>
    </row>
    <row r="37" spans="1:19" ht="15">
      <c r="A37">
        <v>13</v>
      </c>
      <c r="B37">
        <v>48</v>
      </c>
      <c r="C37">
        <v>2021</v>
      </c>
      <c r="D37">
        <v>21</v>
      </c>
      <c r="G37" s="14">
        <v>21</v>
      </c>
      <c r="H37" s="19" t="s">
        <v>45</v>
      </c>
      <c r="I37" s="22">
        <v>1</v>
      </c>
      <c r="J37" s="22" t="s">
        <v>25</v>
      </c>
      <c r="K37" s="14"/>
      <c r="L37" s="7"/>
      <c r="M37" s="10"/>
      <c r="N37" s="2"/>
      <c r="O37" s="31">
        <f>(IF(AND(J37&gt;0,J37&lt;=I37),J37,I37)*(L37+N37))</f>
        <v>0</v>
      </c>
      <c r="P37" s="10"/>
      <c r="Q37" s="10"/>
      <c r="R37" s="2"/>
      <c r="S37" s="2"/>
    </row>
    <row r="38" spans="1:19" ht="22.5">
      <c r="A38">
        <v>13</v>
      </c>
      <c r="B38">
        <v>48</v>
      </c>
      <c r="C38">
        <v>2021</v>
      </c>
      <c r="D38">
        <v>22</v>
      </c>
      <c r="G38" s="14">
        <v>22</v>
      </c>
      <c r="H38" s="19" t="s">
        <v>46</v>
      </c>
      <c r="I38" s="22">
        <v>1</v>
      </c>
      <c r="J38" s="22" t="s">
        <v>25</v>
      </c>
      <c r="K38" s="14"/>
      <c r="L38" s="7"/>
      <c r="M38" s="10"/>
      <c r="N38" s="2"/>
      <c r="O38" s="31">
        <f>(IF(AND(J38&gt;0,J38&lt;=I38),J38,I38)*(L38+N38))</f>
        <v>0</v>
      </c>
      <c r="P38" s="10"/>
      <c r="Q38" s="10"/>
      <c r="R38" s="2"/>
      <c r="S38" s="2"/>
    </row>
    <row r="39" spans="1:19" ht="15">
      <c r="A39">
        <v>13</v>
      </c>
      <c r="B39">
        <v>48</v>
      </c>
      <c r="C39">
        <v>2021</v>
      </c>
      <c r="D39">
        <v>23</v>
      </c>
      <c r="G39" s="14">
        <v>23</v>
      </c>
      <c r="H39" s="19" t="s">
        <v>47</v>
      </c>
      <c r="I39" s="22">
        <v>1</v>
      </c>
      <c r="J39" s="22" t="s">
        <v>25</v>
      </c>
      <c r="K39" s="14"/>
      <c r="L39" s="7"/>
      <c r="M39" s="10"/>
      <c r="N39" s="2"/>
      <c r="O39" s="31">
        <f>(IF(AND(J39&gt;0,J39&lt;=I39),J39,I39)*(L39+N39))</f>
        <v>0</v>
      </c>
      <c r="P39" s="10"/>
      <c r="Q39" s="10"/>
      <c r="R39" s="2"/>
      <c r="S39" s="2"/>
    </row>
    <row r="40" spans="1:19" ht="15">
      <c r="A40">
        <v>13</v>
      </c>
      <c r="B40">
        <v>48</v>
      </c>
      <c r="C40">
        <v>2021</v>
      </c>
      <c r="D40">
        <v>24</v>
      </c>
      <c r="G40" s="14">
        <v>24</v>
      </c>
      <c r="H40" s="19" t="s">
        <v>48</v>
      </c>
      <c r="I40" s="22">
        <v>1</v>
      </c>
      <c r="J40" s="22" t="s">
        <v>25</v>
      </c>
      <c r="K40" s="14"/>
      <c r="L40" s="7"/>
      <c r="M40" s="10"/>
      <c r="N40" s="2"/>
      <c r="O40" s="31">
        <f>(IF(AND(J40&gt;0,J40&lt;=I40),J40,I40)*(L40+N40))</f>
        <v>0</v>
      </c>
      <c r="P40" s="10"/>
      <c r="Q40" s="10"/>
      <c r="R40" s="2"/>
      <c r="S40" s="2"/>
    </row>
    <row r="41" spans="1:19" ht="15">
      <c r="A41">
        <v>13</v>
      </c>
      <c r="B41">
        <v>48</v>
      </c>
      <c r="C41">
        <v>2021</v>
      </c>
      <c r="D41">
        <v>25</v>
      </c>
      <c r="G41" s="14">
        <v>25</v>
      </c>
      <c r="H41" s="19" t="s">
        <v>49</v>
      </c>
      <c r="I41" s="22">
        <v>1</v>
      </c>
      <c r="J41" s="22" t="s">
        <v>25</v>
      </c>
      <c r="K41" s="14"/>
      <c r="L41" s="7"/>
      <c r="M41" s="10"/>
      <c r="N41" s="2"/>
      <c r="O41" s="31">
        <f>(IF(AND(J41&gt;0,J41&lt;=I41),J41,I41)*(L41+N41))</f>
        <v>0</v>
      </c>
      <c r="P41" s="10"/>
      <c r="Q41" s="10"/>
      <c r="R41" s="2"/>
      <c r="S41" s="2"/>
    </row>
    <row r="42" spans="1:19" ht="15">
      <c r="A42">
        <v>13</v>
      </c>
      <c r="B42">
        <v>48</v>
      </c>
      <c r="C42">
        <v>2021</v>
      </c>
      <c r="D42">
        <v>26</v>
      </c>
      <c r="G42" s="14">
        <v>26</v>
      </c>
      <c r="H42" s="19" t="s">
        <v>50</v>
      </c>
      <c r="I42" s="22">
        <v>1</v>
      </c>
      <c r="J42" s="22" t="s">
        <v>25</v>
      </c>
      <c r="K42" s="14"/>
      <c r="L42" s="7"/>
      <c r="M42" s="10"/>
      <c r="N42" s="2"/>
      <c r="O42" s="31">
        <f>(IF(AND(J42&gt;0,J42&lt;=I42),J42,I42)*(L42+N42))</f>
        <v>0</v>
      </c>
      <c r="P42" s="10"/>
      <c r="Q42" s="10"/>
      <c r="R42" s="2"/>
      <c r="S42" s="2"/>
    </row>
    <row r="43" spans="1:19" ht="15">
      <c r="A43">
        <v>13</v>
      </c>
      <c r="B43">
        <v>48</v>
      </c>
      <c r="C43">
        <v>2021</v>
      </c>
      <c r="D43">
        <v>27</v>
      </c>
      <c r="G43" s="14">
        <v>27</v>
      </c>
      <c r="H43" s="19" t="s">
        <v>51</v>
      </c>
      <c r="I43" s="22">
        <v>1</v>
      </c>
      <c r="J43" s="22" t="s">
        <v>25</v>
      </c>
      <c r="K43" s="14"/>
      <c r="L43" s="7"/>
      <c r="M43" s="10"/>
      <c r="N43" s="2"/>
      <c r="O43" s="31">
        <f>(IF(AND(J43&gt;0,J43&lt;=I43),J43,I43)*(L43+N43))</f>
        <v>0</v>
      </c>
      <c r="P43" s="10"/>
      <c r="Q43" s="10"/>
      <c r="R43" s="2"/>
      <c r="S43" s="2"/>
    </row>
    <row r="44" spans="1:19" ht="15">
      <c r="A44">
        <v>13</v>
      </c>
      <c r="B44">
        <v>48</v>
      </c>
      <c r="C44">
        <v>2021</v>
      </c>
      <c r="D44">
        <v>28</v>
      </c>
      <c r="G44" s="14">
        <v>28</v>
      </c>
      <c r="H44" s="19" t="s">
        <v>52</v>
      </c>
      <c r="I44" s="22">
        <v>1</v>
      </c>
      <c r="J44" s="22" t="s">
        <v>25</v>
      </c>
      <c r="K44" s="14"/>
      <c r="L44" s="7"/>
      <c r="M44" s="10"/>
      <c r="N44" s="2"/>
      <c r="O44" s="31">
        <f>(IF(AND(J44&gt;0,J44&lt;=I44),J44,I44)*(L44+N44))</f>
        <v>0</v>
      </c>
      <c r="P44" s="10"/>
      <c r="Q44" s="10"/>
      <c r="R44" s="2"/>
      <c r="S44" s="2"/>
    </row>
    <row r="45" spans="1:19" ht="15">
      <c r="A45">
        <v>13</v>
      </c>
      <c r="B45">
        <v>48</v>
      </c>
      <c r="C45">
        <v>2021</v>
      </c>
      <c r="D45">
        <v>29</v>
      </c>
      <c r="G45" s="14">
        <v>29</v>
      </c>
      <c r="H45" s="19" t="s">
        <v>53</v>
      </c>
      <c r="I45" s="22">
        <v>1</v>
      </c>
      <c r="J45" s="22" t="s">
        <v>25</v>
      </c>
      <c r="K45" s="14"/>
      <c r="L45" s="7"/>
      <c r="M45" s="10"/>
      <c r="N45" s="2"/>
      <c r="O45" s="31">
        <f>(IF(AND(J45&gt;0,J45&lt;=I45),J45,I45)*(L45+N45))</f>
        <v>0</v>
      </c>
      <c r="P45" s="10"/>
      <c r="Q45" s="10"/>
      <c r="R45" s="2"/>
      <c r="S45" s="2"/>
    </row>
    <row r="46" spans="1:19" ht="15">
      <c r="A46">
        <v>13</v>
      </c>
      <c r="B46">
        <v>48</v>
      </c>
      <c r="C46">
        <v>2021</v>
      </c>
      <c r="D46">
        <v>30</v>
      </c>
      <c r="G46" s="14">
        <v>30</v>
      </c>
      <c r="H46" s="19" t="s">
        <v>54</v>
      </c>
      <c r="I46" s="22">
        <v>2</v>
      </c>
      <c r="J46" s="22" t="s">
        <v>25</v>
      </c>
      <c r="K46" s="14"/>
      <c r="L46" s="7"/>
      <c r="M46" s="10"/>
      <c r="N46" s="2"/>
      <c r="O46" s="31">
        <f>(IF(AND(J46&gt;0,J46&lt;=I46),J46,I46)*(L46+N46))</f>
        <v>0</v>
      </c>
      <c r="P46" s="10"/>
      <c r="Q46" s="10"/>
      <c r="R46" s="2"/>
      <c r="S46" s="2"/>
    </row>
    <row r="47" spans="1:19" ht="15">
      <c r="A47">
        <v>13</v>
      </c>
      <c r="B47">
        <v>48</v>
      </c>
      <c r="C47">
        <v>2021</v>
      </c>
      <c r="D47">
        <v>31</v>
      </c>
      <c r="G47" s="14">
        <v>31</v>
      </c>
      <c r="H47" s="19" t="s">
        <v>55</v>
      </c>
      <c r="I47" s="22">
        <v>40</v>
      </c>
      <c r="J47" s="22" t="s">
        <v>25</v>
      </c>
      <c r="K47" s="14"/>
      <c r="L47" s="7"/>
      <c r="M47" s="10"/>
      <c r="N47" s="2"/>
      <c r="O47" s="31">
        <f>(IF(AND(J47&gt;0,J47&lt;=I47),J47,I47)*(L47+N47))</f>
        <v>0</v>
      </c>
      <c r="P47" s="10"/>
      <c r="Q47" s="10"/>
      <c r="R47" s="2"/>
      <c r="S47" s="2"/>
    </row>
    <row r="48" spans="1:19" ht="15">
      <c r="A48">
        <v>13</v>
      </c>
      <c r="B48">
        <v>48</v>
      </c>
      <c r="C48">
        <v>2021</v>
      </c>
      <c r="D48">
        <v>32</v>
      </c>
      <c r="G48" s="14">
        <v>32</v>
      </c>
      <c r="H48" s="19" t="s">
        <v>56</v>
      </c>
      <c r="I48" s="22">
        <v>8</v>
      </c>
      <c r="J48" s="22" t="s">
        <v>25</v>
      </c>
      <c r="K48" s="14"/>
      <c r="L48" s="7"/>
      <c r="M48" s="10"/>
      <c r="N48" s="2"/>
      <c r="O48" s="31">
        <f>(IF(AND(J48&gt;0,J48&lt;=I48),J48,I48)*(L48+N48))</f>
        <v>0</v>
      </c>
      <c r="P48" s="10"/>
      <c r="Q48" s="10"/>
      <c r="R48" s="2"/>
      <c r="S48" s="2"/>
    </row>
    <row r="49" spans="1:19" ht="15">
      <c r="A49">
        <v>13</v>
      </c>
      <c r="B49">
        <v>48</v>
      </c>
      <c r="C49">
        <v>2021</v>
      </c>
      <c r="D49">
        <v>33</v>
      </c>
      <c r="G49" s="14">
        <v>33</v>
      </c>
      <c r="H49" s="19" t="s">
        <v>57</v>
      </c>
      <c r="I49" s="22">
        <v>4</v>
      </c>
      <c r="J49" s="22" t="s">
        <v>25</v>
      </c>
      <c r="K49" s="14"/>
      <c r="L49" s="7"/>
      <c r="M49" s="10"/>
      <c r="N49" s="2"/>
      <c r="O49" s="31">
        <f>(IF(AND(J49&gt;0,J49&lt;=I49),J49,I49)*(L49+N49))</f>
        <v>0</v>
      </c>
      <c r="P49" s="10"/>
      <c r="Q49" s="10"/>
      <c r="R49" s="2"/>
      <c r="S49" s="2"/>
    </row>
    <row r="50" spans="1:19" ht="15">
      <c r="A50">
        <v>13</v>
      </c>
      <c r="B50">
        <v>48</v>
      </c>
      <c r="C50">
        <v>2021</v>
      </c>
      <c r="D50">
        <v>34</v>
      </c>
      <c r="G50" s="14">
        <v>34</v>
      </c>
      <c r="H50" s="19" t="s">
        <v>58</v>
      </c>
      <c r="I50" s="22">
        <v>1</v>
      </c>
      <c r="J50" s="22" t="s">
        <v>25</v>
      </c>
      <c r="K50" s="14"/>
      <c r="L50" s="7"/>
      <c r="M50" s="10"/>
      <c r="N50" s="2"/>
      <c r="O50" s="31">
        <f>(IF(AND(J50&gt;0,J50&lt;=I50),J50,I50)*(L50+N50))</f>
        <v>0</v>
      </c>
      <c r="P50" s="10"/>
      <c r="Q50" s="10"/>
      <c r="R50" s="2"/>
      <c r="S50" s="2"/>
    </row>
    <row r="51" spans="1:19" ht="15">
      <c r="A51">
        <v>13</v>
      </c>
      <c r="B51">
        <v>48</v>
      </c>
      <c r="C51">
        <v>2021</v>
      </c>
      <c r="D51">
        <v>35</v>
      </c>
      <c r="G51" s="14">
        <v>35</v>
      </c>
      <c r="H51" s="19" t="s">
        <v>59</v>
      </c>
      <c r="I51" s="22">
        <v>1</v>
      </c>
      <c r="J51" s="22" t="s">
        <v>25</v>
      </c>
      <c r="K51" s="14"/>
      <c r="L51" s="7"/>
      <c r="M51" s="10"/>
      <c r="N51" s="2"/>
      <c r="O51" s="31">
        <f>(IF(AND(J51&gt;0,J51&lt;=I51),J51,I51)*(L51+N51))</f>
        <v>0</v>
      </c>
      <c r="P51" s="10"/>
      <c r="Q51" s="10"/>
      <c r="R51" s="2"/>
      <c r="S51" s="2"/>
    </row>
    <row r="52" spans="1:19" ht="15">
      <c r="A52">
        <v>13</v>
      </c>
      <c r="B52">
        <v>48</v>
      </c>
      <c r="C52">
        <v>2021</v>
      </c>
      <c r="D52">
        <v>36</v>
      </c>
      <c r="G52" s="14">
        <v>36</v>
      </c>
      <c r="H52" s="19" t="s">
        <v>60</v>
      </c>
      <c r="I52" s="22">
        <v>1</v>
      </c>
      <c r="J52" s="22" t="s">
        <v>25</v>
      </c>
      <c r="K52" s="14"/>
      <c r="L52" s="7"/>
      <c r="M52" s="10"/>
      <c r="N52" s="2"/>
      <c r="O52" s="31">
        <f>(IF(AND(J52&gt;0,J52&lt;=I52),J52,I52)*(L52+N52))</f>
        <v>0</v>
      </c>
      <c r="P52" s="10"/>
      <c r="Q52" s="10"/>
      <c r="R52" s="2"/>
      <c r="S52" s="2"/>
    </row>
    <row r="53" spans="1:19" ht="22.5">
      <c r="A53">
        <v>13</v>
      </c>
      <c r="B53">
        <v>48</v>
      </c>
      <c r="C53">
        <v>2021</v>
      </c>
      <c r="D53">
        <v>37</v>
      </c>
      <c r="G53" s="14">
        <v>37</v>
      </c>
      <c r="H53" s="19" t="s">
        <v>61</v>
      </c>
      <c r="I53" s="22">
        <v>2</v>
      </c>
      <c r="J53" s="22" t="s">
        <v>25</v>
      </c>
      <c r="K53" s="14"/>
      <c r="L53" s="7"/>
      <c r="M53" s="10"/>
      <c r="N53" s="2"/>
      <c r="O53" s="31">
        <f>(IF(AND(J53&gt;0,J53&lt;=I53),J53,I53)*(L53+N53))</f>
        <v>0</v>
      </c>
      <c r="P53" s="10"/>
      <c r="Q53" s="10"/>
      <c r="R53" s="2"/>
      <c r="S53" s="2"/>
    </row>
    <row r="54" spans="1:19" ht="15">
      <c r="A54">
        <v>13</v>
      </c>
      <c r="B54">
        <v>48</v>
      </c>
      <c r="C54">
        <v>2021</v>
      </c>
      <c r="D54">
        <v>38</v>
      </c>
      <c r="G54" s="14">
        <v>38</v>
      </c>
      <c r="H54" s="19" t="s">
        <v>62</v>
      </c>
      <c r="I54" s="22">
        <v>2</v>
      </c>
      <c r="J54" s="22" t="s">
        <v>25</v>
      </c>
      <c r="K54" s="14"/>
      <c r="L54" s="7"/>
      <c r="M54" s="10"/>
      <c r="N54" s="2"/>
      <c r="O54" s="31">
        <f>(IF(AND(J54&gt;0,J54&lt;=I54),J54,I54)*(L54+N54))</f>
        <v>0</v>
      </c>
      <c r="P54" s="10"/>
      <c r="Q54" s="10"/>
      <c r="R54" s="2"/>
      <c r="S54" s="2"/>
    </row>
    <row r="55" spans="1:19" ht="22.5">
      <c r="A55">
        <v>13</v>
      </c>
      <c r="B55">
        <v>48</v>
      </c>
      <c r="C55">
        <v>2021</v>
      </c>
      <c r="D55">
        <v>39</v>
      </c>
      <c r="G55" s="14">
        <v>39</v>
      </c>
      <c r="H55" s="19" t="s">
        <v>63</v>
      </c>
      <c r="I55" s="22">
        <v>2</v>
      </c>
      <c r="J55" s="22" t="s">
        <v>25</v>
      </c>
      <c r="K55" s="14"/>
      <c r="L55" s="7"/>
      <c r="M55" s="10"/>
      <c r="N55" s="2"/>
      <c r="O55" s="31">
        <f>(IF(AND(J55&gt;0,J55&lt;=I55),J55,I55)*(L55+N55))</f>
        <v>0</v>
      </c>
      <c r="P55" s="10"/>
      <c r="Q55" s="10"/>
      <c r="R55" s="2"/>
      <c r="S55" s="2"/>
    </row>
    <row r="56" spans="7:19" ht="15">
      <c r="G56" s="14"/>
      <c r="H56" s="19"/>
      <c r="I56" s="22"/>
      <c r="J56" s="22"/>
      <c r="K56" s="14"/>
      <c r="L56" s="7"/>
      <c r="M56" s="10"/>
      <c r="N56" s="2"/>
      <c r="O56" s="7"/>
      <c r="P56" s="10"/>
      <c r="Q56" s="10"/>
      <c r="R56" s="2"/>
      <c r="S56" s="2"/>
    </row>
    <row r="57" spans="8:15" ht="15">
      <c r="H57" s="15"/>
      <c r="L57" s="33" t="s">
        <v>64</v>
      </c>
      <c r="N57" s="34"/>
      <c r="O57" s="35">
        <f>SUM(O10:O55)</f>
        <v>0</v>
      </c>
    </row>
    <row r="58" ht="15.75" thickBot="1">
      <c r="H58" s="15"/>
    </row>
    <row r="59" spans="8:17" ht="15">
      <c r="H59" s="15"/>
      <c r="O59" s="28"/>
      <c r="P59" s="41" t="s">
        <v>68</v>
      </c>
      <c r="Q59" s="42"/>
    </row>
    <row r="60" spans="8:17" ht="15">
      <c r="H60" s="15" t="s">
        <v>65</v>
      </c>
      <c r="I60" s="38"/>
      <c r="O60" s="28"/>
      <c r="P60" s="40"/>
      <c r="Q60" s="29"/>
    </row>
    <row r="61" spans="8:17" ht="15">
      <c r="H61" s="15" t="s">
        <v>66</v>
      </c>
      <c r="I61" s="38"/>
      <c r="O61" s="28"/>
      <c r="P61" s="40"/>
      <c r="Q61" s="29"/>
    </row>
    <row r="62" spans="8:17" ht="15">
      <c r="H62" s="15" t="s">
        <v>67</v>
      </c>
      <c r="I62" s="38"/>
      <c r="O62" s="28"/>
      <c r="P62" s="40"/>
      <c r="Q62" s="29"/>
    </row>
    <row r="63" spans="8:17" ht="15">
      <c r="H63" s="15"/>
      <c r="I63" s="38"/>
      <c r="O63" s="28"/>
      <c r="P63" s="40"/>
      <c r="Q63" s="29"/>
    </row>
    <row r="64" spans="8:17" ht="15">
      <c r="H64" s="15"/>
      <c r="I64" s="39"/>
      <c r="O64" s="28"/>
      <c r="P64" s="40"/>
      <c r="Q64" s="29"/>
    </row>
    <row r="65" spans="8:17" ht="15">
      <c r="H65" s="15"/>
      <c r="I65" s="4"/>
      <c r="O65" s="28"/>
      <c r="P65" s="40"/>
      <c r="Q65" s="29"/>
    </row>
    <row r="66" spans="8:17" ht="15">
      <c r="H66" s="15"/>
      <c r="I66" s="4"/>
      <c r="O66" s="28"/>
      <c r="P66" s="40"/>
      <c r="Q66" s="29"/>
    </row>
    <row r="67" spans="15:17" ht="15">
      <c r="O67" s="28"/>
      <c r="P67" s="40"/>
      <c r="Q67" s="29"/>
    </row>
    <row r="68" spans="15:17" ht="15.75" thickBot="1">
      <c r="O68" s="28"/>
      <c r="P68" s="43" t="s">
        <v>69</v>
      </c>
      <c r="Q68" s="44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Divisão de Compras</dc:creator>
  <cp:keywords/>
  <dc:description/>
  <cp:lastModifiedBy>Divisão de Compras</cp:lastModifiedBy>
  <dcterms:created xsi:type="dcterms:W3CDTF">2021-10-21T19:48:45Z</dcterms:created>
  <dcterms:modified xsi:type="dcterms:W3CDTF">2021-10-21T19:48:52Z</dcterms:modified>
  <cp:category/>
  <cp:version/>
  <cp:contentType/>
  <cp:contentStatus/>
</cp:coreProperties>
</file>