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<sst xmlns="http://schemas.openxmlformats.org/spreadsheetml/2006/main" count="66" uniqueCount="48">
  <si>
    <t>PREFEITURA DO MUNICIPIO DE CAPAO BONITO
CNPJ: 46.634.259/0001-95</t>
  </si>
  <si>
    <t>DIGITAÇÃO ELETRÔNICA DA PROPOSTA</t>
  </si>
  <si>
    <t>PREGÃO PRESENCIAL</t>
  </si>
  <si>
    <t>SEQUENCIA: 67</t>
  </si>
  <si>
    <t>Data Abertura: 10/10/2017 Hrs: 09:00</t>
  </si>
  <si>
    <t>Local Entrega: SEC. MUNICIPAL DE EDUCAÇÃO, PRAÇA THOMAZ EURICO GOMES, N 50 - (15) 3542-1506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</si>
  <si>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</si>
  <si>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</si>
  <si>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</si>
  <si>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</si>
  <si>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</si>
  <si>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</si>
  <si>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</si>
  <si>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</si>
  <si>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</si>
  <si>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</si>
  <si>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</si>
  <si>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</si>
  <si>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UNIT. EXTENSO</t>
  </si>
  <si>
    <t>VL. TOTAL</t>
  </si>
  <si>
    <t>VL. TOTAL EXTENSO</t>
  </si>
  <si>
    <t>MARCA</t>
  </si>
  <si>
    <t>cd_Complemento</t>
  </si>
  <si>
    <t>PNEU 185/80 R14</t>
  </si>
  <si>
    <t>UN</t>
  </si>
  <si>
    <t>PNEU 185/60 R15</t>
  </si>
  <si>
    <t>PNEU 175/70 R14</t>
  </si>
  <si>
    <t>PNEU 195/60 R15</t>
  </si>
  <si>
    <t>PNEU 205/75 R16</t>
  </si>
  <si>
    <t>PNEU 215/75 R17.5 BORRACHUDO RADIAL</t>
  </si>
  <si>
    <t>PNEU 215/75 R17.5 LISO RADIAL</t>
  </si>
  <si>
    <t>PNEU 1000/20 R17.5 BORRACHUDO CONVENCIONAL</t>
  </si>
  <si>
    <t>PNEU 1000/20 LISO CONVENCIONAL</t>
  </si>
  <si>
    <t>PROTETOR R20</t>
  </si>
  <si>
    <t>CÂMARA DE AR R20</t>
  </si>
  <si>
    <t>PNEU 275/80 R22.5 BORRACHUDO RADIAL</t>
  </si>
  <si>
    <t>PNEU 275/80 R22.5 LISO RADIAL</t>
  </si>
  <si>
    <t>PNEU 1000/20 LISO RADIAL</t>
  </si>
  <si>
    <t>PNEU 275/80/22.5 12 LONAS LISO</t>
  </si>
  <si>
    <t>PNEU 275/80/22.5 12 BORRACHUDO</t>
  </si>
  <si>
    <t>PNEU 19.5L - 24 12 LONAS</t>
  </si>
  <si>
    <t>PNEU 195.55 R15</t>
  </si>
  <si>
    <t>Valor Líquido</t>
  </si>
  <si>
    <t>Validade da Proposta</t>
  </si>
  <si>
    <t>Condições de Pagamento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</si>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</sst>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top"/>
      <protection locked="0"/>
    </xf>
    <xf numFmtId="165" fontId="37" fillId="33" borderId="10" xfId="0" applyNumberFormat="1" applyFont="1" applyFill="1" applyBorder="1" applyAlignment="1" applyProtection="1">
      <alignment vertical="top"/>
      <protection locked="0"/>
    </xf>
    <xf numFmtId="165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0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165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 applyProtection="1">
      <alignment horizontal="right" vertical="top" wrapText="1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top"/>
      <protection locked="0"/>
    </xf>
    <xf numFmtId="165" fontId="0" fillId="0" borderId="0" xfId="0" applyNumberFormat="1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 wrapText="1"/>
      <protection locked="0"/>
    </xf>
    <xf numFmtId="165" fontId="0" fillId="0" borderId="0" xfId="0" applyNumberFormat="1" applyAlignment="1" applyProtection="1">
      <alignment vertical="top"/>
      <protection/>
    </xf>
    <xf numFmtId="165" fontId="38" fillId="0" borderId="0" xfId="0" applyNumberFormat="1" applyFont="1" applyAlignment="1" applyProtection="1">
      <alignment vertical="top"/>
      <protection/>
    </xf>
    <xf numFmtId="165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top"/>
      <protection/>
    </xf>
    <xf numFmtId="0" fontId="39" fillId="0" borderId="0" xfId="0" applyFont="1" applyAlignment="1">
      <alignment/>
    </xf>
    <xf numFmtId="165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1" customWidth="1"/>
    <col min="8" max="8" width="40.7109375" style="15" customWidth="1"/>
    <col min="9" max="9" width="12.7109375" style="19" customWidth="1"/>
    <col min="10" max="10" width="3.7109375" style="19" customWidth="1"/>
    <col min="11" max="11" width="0" style="11" hidden="1" customWidth="1"/>
    <col min="12" max="12" width="12.8515625" style="4" bestFit="1" customWidth="1"/>
    <col min="13" max="13" width="18.7109375" style="7" customWidth="1"/>
    <col min="14" max="14" width="0" style="0" hidden="1" customWidth="1"/>
    <col min="15" max="15" width="14.7109375" style="4" customWidth="1"/>
    <col min="16" max="16" width="18.7109375" style="7" customWidth="1"/>
    <col min="17" max="17" width="15.7109375" style="7" customWidth="1"/>
    <col min="18" max="18" width="2.28125" style="0" customWidth="1"/>
    <col min="19" max="16384" width="0" style="0" hidden="1" customWidth="1"/>
  </cols>
  <sheetData>
    <row r="1" ht="47.25">
      <c r="H1" s="14" t="s">
        <v>0</v>
      </c>
    </row>
    <row r="3" ht="15">
      <c r="H3" s="15" t="s">
        <v>1</v>
      </c>
    </row>
    <row r="5" ht="15">
      <c r="H5" s="15" t="s">
        <v>2</v>
      </c>
    </row>
    <row r="6" ht="15">
      <c r="H6" s="15" t="s">
        <v>3</v>
      </c>
    </row>
    <row r="7" spans="8:9" ht="15">
      <c r="H7" s="15" t="s">
        <v>4</v>
      </c>
      <c r="I7" s="19" t="s">
        <v>4</v>
      </c>
    </row>
    <row r="8" spans="8:9" ht="45">
      <c r="H8" s="15" t="s">
        <v>5</v>
      </c>
      <c r="I8" s="19" t="s">
        <v>6</v>
      </c>
    </row>
    <row r="10" ht="15">
      <c r="H10" s="16" t="s">
        <v>7</v>
      </c>
    </row>
    <row r="11" spans="8:15" ht="15">
      <c r="H11" s="36"/>
      <c r="L11" s="26"/>
      <c r="M11" s="24"/>
      <c r="N11" s="25"/>
      <c r="O11" s="23"/>
    </row>
    <row r="12" spans="8:15" ht="15">
      <c r="H12" s="16" t="s">
        <v>8</v>
      </c>
      <c r="O12" s="29"/>
    </row>
    <row r="13" spans="8:15" ht="15">
      <c r="H13" s="37"/>
      <c r="O13" s="29"/>
    </row>
    <row r="14" ht="15">
      <c r="O14" s="29"/>
    </row>
    <row r="15" ht="15">
      <c r="O15" s="29"/>
    </row>
    <row r="16" spans="1:19" ht="15">
      <c r="A16" t="s">
        <v>9</v>
      </c>
      <c r="B16" t="s">
        <v>10</v>
      </c>
      <c r="C16" t="s">
        <v>11</v>
      </c>
      <c r="D16" t="s">
        <v>12</v>
      </c>
      <c r="G16" s="12" t="s">
        <v>13</v>
      </c>
      <c r="H16" s="17" t="s">
        <v>14</v>
      </c>
      <c r="I16" s="20" t="s">
        <v>15</v>
      </c>
      <c r="J16" s="20" t="s">
        <v>16</v>
      </c>
      <c r="K16" s="22"/>
      <c r="L16" s="5" t="s">
        <v>17</v>
      </c>
      <c r="M16" s="8" t="s">
        <v>18</v>
      </c>
      <c r="N16" s="2"/>
      <c r="O16" s="31" t="s">
        <v>19</v>
      </c>
      <c r="P16" s="8" t="s">
        <v>20</v>
      </c>
      <c r="Q16" s="10" t="s">
        <v>21</v>
      </c>
      <c r="S16" t="s">
        <v>22</v>
      </c>
    </row>
    <row r="17" spans="1:19" ht="15">
      <c r="A17">
        <v>13</v>
      </c>
      <c r="B17">
        <v>67</v>
      </c>
      <c r="C17">
        <v>2017</v>
      </c>
      <c r="D17">
        <v>1</v>
      </c>
      <c r="G17" s="13">
        <v>1</v>
      </c>
      <c r="H17" s="18" t="s">
        <v>23</v>
      </c>
      <c r="I17" s="21">
        <v>160</v>
      </c>
      <c r="J17" s="21" t="s">
        <v>24</v>
      </c>
      <c r="K17" s="13"/>
      <c r="L17" s="6"/>
      <c r="M17" s="9"/>
      <c r="N17" s="1"/>
      <c r="O17" s="30">
        <f>(IF(AND(J17&gt;0,J17&lt;=I17),J17,I17)*(L17+N17))</f>
        <v>0</v>
      </c>
      <c r="P17" s="9"/>
      <c r="Q17" s="9"/>
      <c r="R17" s="1"/>
      <c r="S17" s="1"/>
    </row>
    <row r="18" spans="1:19" ht="15">
      <c r="A18">
        <v>13</v>
      </c>
      <c r="B18">
        <v>67</v>
      </c>
      <c r="C18">
        <v>2017</v>
      </c>
      <c r="D18">
        <v>2</v>
      </c>
      <c r="G18" s="13">
        <v>2</v>
      </c>
      <c r="H18" s="18" t="s">
        <v>25</v>
      </c>
      <c r="I18" s="21">
        <v>30</v>
      </c>
      <c r="J18" s="21" t="s">
        <v>24</v>
      </c>
      <c r="K18" s="13"/>
      <c r="L18" s="6"/>
      <c r="M18" s="9"/>
      <c r="N18" s="1"/>
      <c r="O18" s="30">
        <f>(IF(AND(J18&gt;0,J18&lt;=I18),J18,I18)*(L18+N18))</f>
        <v>0</v>
      </c>
      <c r="P18" s="9"/>
      <c r="Q18" s="9"/>
      <c r="R18" s="1"/>
      <c r="S18" s="1"/>
    </row>
    <row r="19" spans="1:19" ht="15">
      <c r="A19">
        <v>13</v>
      </c>
      <c r="B19">
        <v>67</v>
      </c>
      <c r="C19">
        <v>2017</v>
      </c>
      <c r="D19">
        <v>3</v>
      </c>
      <c r="G19" s="13">
        <v>3</v>
      </c>
      <c r="H19" s="18" t="s">
        <v>26</v>
      </c>
      <c r="I19" s="21">
        <v>40</v>
      </c>
      <c r="J19" s="21" t="s">
        <v>24</v>
      </c>
      <c r="K19" s="13"/>
      <c r="L19" s="6"/>
      <c r="M19" s="9"/>
      <c r="N19" s="1"/>
      <c r="O19" s="30">
        <f>(IF(AND(J19&gt;0,J19&lt;=I19),J19,I19)*(L19+N19))</f>
        <v>0</v>
      </c>
      <c r="P19" s="9"/>
      <c r="Q19" s="9"/>
      <c r="R19" s="1"/>
      <c r="S19" s="1"/>
    </row>
    <row r="20" spans="1:19" ht="15">
      <c r="A20">
        <v>13</v>
      </c>
      <c r="B20">
        <v>67</v>
      </c>
      <c r="C20">
        <v>2017</v>
      </c>
      <c r="D20">
        <v>4</v>
      </c>
      <c r="G20" s="13">
        <v>4</v>
      </c>
      <c r="H20" s="18" t="s">
        <v>27</v>
      </c>
      <c r="I20" s="21">
        <v>10</v>
      </c>
      <c r="J20" s="21" t="s">
        <v>24</v>
      </c>
      <c r="K20" s="13"/>
      <c r="L20" s="6"/>
      <c r="M20" s="9"/>
      <c r="N20" s="1"/>
      <c r="O20" s="30">
        <f>(IF(AND(J20&gt;0,J20&lt;=I20),J20,I20)*(L20+N20))</f>
        <v>0</v>
      </c>
      <c r="P20" s="9"/>
      <c r="Q20" s="9"/>
      <c r="R20" s="1"/>
      <c r="S20" s="1"/>
    </row>
    <row r="21" spans="1:19" ht="15">
      <c r="A21">
        <v>13</v>
      </c>
      <c r="B21">
        <v>67</v>
      </c>
      <c r="C21">
        <v>2017</v>
      </c>
      <c r="D21">
        <v>5</v>
      </c>
      <c r="G21" s="13">
        <v>5</v>
      </c>
      <c r="H21" s="18" t="s">
        <v>28</v>
      </c>
      <c r="I21" s="21">
        <v>80</v>
      </c>
      <c r="J21" s="21" t="s">
        <v>24</v>
      </c>
      <c r="K21" s="13"/>
      <c r="L21" s="6"/>
      <c r="M21" s="9"/>
      <c r="N21" s="1"/>
      <c r="O21" s="30">
        <f>(IF(AND(J21&gt;0,J21&lt;=I21),J21,I21)*(L21+N21))</f>
        <v>0</v>
      </c>
      <c r="P21" s="9"/>
      <c r="Q21" s="9"/>
      <c r="R21" s="1"/>
      <c r="S21" s="1"/>
    </row>
    <row r="22" spans="1:19" ht="15">
      <c r="A22">
        <v>13</v>
      </c>
      <c r="B22">
        <v>67</v>
      </c>
      <c r="C22">
        <v>2017</v>
      </c>
      <c r="D22">
        <v>6</v>
      </c>
      <c r="G22" s="13">
        <v>6</v>
      </c>
      <c r="H22" s="18" t="s">
        <v>29</v>
      </c>
      <c r="I22" s="21">
        <v>200</v>
      </c>
      <c r="J22" s="21" t="s">
        <v>24</v>
      </c>
      <c r="K22" s="13"/>
      <c r="L22" s="6"/>
      <c r="M22" s="9"/>
      <c r="N22" s="1"/>
      <c r="O22" s="30">
        <f>(IF(AND(J22&gt;0,J22&lt;=I22),J22,I22)*(L22+N22))</f>
        <v>0</v>
      </c>
      <c r="P22" s="9"/>
      <c r="Q22" s="9"/>
      <c r="R22" s="1"/>
      <c r="S22" s="1"/>
    </row>
    <row r="23" spans="1:19" ht="15">
      <c r="A23">
        <v>13</v>
      </c>
      <c r="B23">
        <v>67</v>
      </c>
      <c r="C23">
        <v>2017</v>
      </c>
      <c r="D23">
        <v>7</v>
      </c>
      <c r="G23" s="13">
        <v>7</v>
      </c>
      <c r="H23" s="18" t="s">
        <v>30</v>
      </c>
      <c r="I23" s="21">
        <v>100</v>
      </c>
      <c r="J23" s="21" t="s">
        <v>24</v>
      </c>
      <c r="K23" s="13"/>
      <c r="L23" s="6"/>
      <c r="M23" s="9"/>
      <c r="N23" s="1"/>
      <c r="O23" s="30">
        <f>(IF(AND(J23&gt;0,J23&lt;=I23),J23,I23)*(L23+N23))</f>
        <v>0</v>
      </c>
      <c r="P23" s="9"/>
      <c r="Q23" s="9"/>
      <c r="R23" s="1"/>
      <c r="S23" s="1"/>
    </row>
    <row r="24" spans="1:19" ht="15">
      <c r="A24">
        <v>13</v>
      </c>
      <c r="B24">
        <v>67</v>
      </c>
      <c r="C24">
        <v>2017</v>
      </c>
      <c r="D24">
        <v>8</v>
      </c>
      <c r="G24" s="13">
        <v>8</v>
      </c>
      <c r="H24" s="18" t="s">
        <v>31</v>
      </c>
      <c r="I24" s="21">
        <v>150</v>
      </c>
      <c r="J24" s="21" t="s">
        <v>24</v>
      </c>
      <c r="K24" s="13"/>
      <c r="L24" s="6"/>
      <c r="M24" s="9"/>
      <c r="N24" s="1"/>
      <c r="O24" s="30">
        <f>(IF(AND(J24&gt;0,J24&lt;=I24),J24,I24)*(L24+N24))</f>
        <v>0</v>
      </c>
      <c r="P24" s="9"/>
      <c r="Q24" s="9"/>
      <c r="R24" s="1"/>
      <c r="S24" s="1"/>
    </row>
    <row r="25" spans="1:19" ht="15">
      <c r="A25">
        <v>13</v>
      </c>
      <c r="B25">
        <v>67</v>
      </c>
      <c r="C25">
        <v>2017</v>
      </c>
      <c r="D25">
        <v>9</v>
      </c>
      <c r="G25" s="13">
        <v>9</v>
      </c>
      <c r="H25" s="18" t="s">
        <v>32</v>
      </c>
      <c r="I25" s="21">
        <v>100</v>
      </c>
      <c r="J25" s="21" t="s">
        <v>24</v>
      </c>
      <c r="K25" s="13"/>
      <c r="L25" s="6"/>
      <c r="M25" s="9"/>
      <c r="N25" s="1"/>
      <c r="O25" s="30">
        <f>(IF(AND(J25&gt;0,J25&lt;=I25),J25,I25)*(L25+N25))</f>
        <v>0</v>
      </c>
      <c r="P25" s="9"/>
      <c r="Q25" s="9"/>
      <c r="R25" s="1"/>
      <c r="S25" s="1"/>
    </row>
    <row r="26" spans="1:19" ht="15">
      <c r="A26">
        <v>13</v>
      </c>
      <c r="B26">
        <v>67</v>
      </c>
      <c r="C26">
        <v>2017</v>
      </c>
      <c r="D26">
        <v>10</v>
      </c>
      <c r="G26" s="13">
        <v>10</v>
      </c>
      <c r="H26" s="18" t="s">
        <v>33</v>
      </c>
      <c r="I26" s="21">
        <v>150</v>
      </c>
      <c r="J26" s="21" t="s">
        <v>24</v>
      </c>
      <c r="K26" s="13"/>
      <c r="L26" s="6"/>
      <c r="M26" s="9"/>
      <c r="N26" s="1"/>
      <c r="O26" s="30">
        <f>(IF(AND(J26&gt;0,J26&lt;=I26),J26,I26)*(L26+N26))</f>
        <v>0</v>
      </c>
      <c r="P26" s="9"/>
      <c r="Q26" s="9"/>
      <c r="R26" s="1"/>
      <c r="S26" s="1"/>
    </row>
    <row r="27" spans="1:19" ht="15">
      <c r="A27">
        <v>13</v>
      </c>
      <c r="B27">
        <v>67</v>
      </c>
      <c r="C27">
        <v>2017</v>
      </c>
      <c r="D27">
        <v>11</v>
      </c>
      <c r="G27" s="13">
        <v>11</v>
      </c>
      <c r="H27" s="18" t="s">
        <v>34</v>
      </c>
      <c r="I27" s="21">
        <v>150</v>
      </c>
      <c r="J27" s="21" t="s">
        <v>24</v>
      </c>
      <c r="K27" s="13"/>
      <c r="L27" s="6"/>
      <c r="M27" s="9"/>
      <c r="N27" s="1"/>
      <c r="O27" s="30">
        <f>(IF(AND(J27&gt;0,J27&lt;=I27),J27,I27)*(L27+N27))</f>
        <v>0</v>
      </c>
      <c r="P27" s="9"/>
      <c r="Q27" s="9"/>
      <c r="R27" s="1"/>
      <c r="S27" s="1"/>
    </row>
    <row r="28" spans="1:19" ht="15">
      <c r="A28">
        <v>13</v>
      </c>
      <c r="B28">
        <v>67</v>
      </c>
      <c r="C28">
        <v>2017</v>
      </c>
      <c r="D28">
        <v>12</v>
      </c>
      <c r="G28" s="13">
        <v>12</v>
      </c>
      <c r="H28" s="18" t="s">
        <v>35</v>
      </c>
      <c r="I28" s="21">
        <v>20</v>
      </c>
      <c r="J28" s="21" t="s">
        <v>24</v>
      </c>
      <c r="K28" s="13"/>
      <c r="L28" s="6"/>
      <c r="M28" s="9"/>
      <c r="N28" s="1"/>
      <c r="O28" s="30">
        <f>(IF(AND(J28&gt;0,J28&lt;=I28),J28,I28)*(L28+N28))</f>
        <v>0</v>
      </c>
      <c r="P28" s="9"/>
      <c r="Q28" s="9"/>
      <c r="R28" s="1"/>
      <c r="S28" s="1"/>
    </row>
    <row r="29" spans="1:19" ht="15">
      <c r="A29">
        <v>13</v>
      </c>
      <c r="B29">
        <v>67</v>
      </c>
      <c r="C29">
        <v>2017</v>
      </c>
      <c r="D29">
        <v>13</v>
      </c>
      <c r="G29" s="13">
        <v>13</v>
      </c>
      <c r="H29" s="18" t="s">
        <v>36</v>
      </c>
      <c r="I29" s="21">
        <v>10</v>
      </c>
      <c r="J29" s="21" t="s">
        <v>24</v>
      </c>
      <c r="K29" s="13"/>
      <c r="L29" s="6"/>
      <c r="M29" s="9"/>
      <c r="N29" s="1"/>
      <c r="O29" s="30">
        <f>(IF(AND(J29&gt;0,J29&lt;=I29),J29,I29)*(L29+N29))</f>
        <v>0</v>
      </c>
      <c r="P29" s="9"/>
      <c r="Q29" s="9"/>
      <c r="R29" s="1"/>
      <c r="S29" s="1"/>
    </row>
    <row r="30" spans="1:19" ht="15">
      <c r="A30">
        <v>13</v>
      </c>
      <c r="B30">
        <v>67</v>
      </c>
      <c r="C30">
        <v>2017</v>
      </c>
      <c r="D30">
        <v>14</v>
      </c>
      <c r="G30" s="13">
        <v>14</v>
      </c>
      <c r="H30" s="18" t="s">
        <v>37</v>
      </c>
      <c r="I30" s="21">
        <v>10</v>
      </c>
      <c r="J30" s="21" t="s">
        <v>24</v>
      </c>
      <c r="K30" s="13"/>
      <c r="L30" s="6"/>
      <c r="M30" s="9"/>
      <c r="N30" s="1"/>
      <c r="O30" s="30">
        <f>(IF(AND(J30&gt;0,J30&lt;=I30),J30,I30)*(L30+N30))</f>
        <v>0</v>
      </c>
      <c r="P30" s="9"/>
      <c r="Q30" s="9"/>
      <c r="R30" s="1"/>
      <c r="S30" s="1"/>
    </row>
    <row r="31" spans="1:19" ht="15">
      <c r="A31">
        <v>13</v>
      </c>
      <c r="B31">
        <v>67</v>
      </c>
      <c r="C31">
        <v>2017</v>
      </c>
      <c r="D31">
        <v>15</v>
      </c>
      <c r="G31" s="13">
        <v>15</v>
      </c>
      <c r="H31" s="18" t="s">
        <v>38</v>
      </c>
      <c r="I31" s="21">
        <v>100</v>
      </c>
      <c r="J31" s="21" t="s">
        <v>24</v>
      </c>
      <c r="K31" s="13"/>
      <c r="L31" s="6"/>
      <c r="M31" s="9"/>
      <c r="N31" s="1"/>
      <c r="O31" s="30">
        <f>(IF(AND(J31&gt;0,J31&lt;=I31),J31,I31)*(L31+N31))</f>
        <v>0</v>
      </c>
      <c r="P31" s="9"/>
      <c r="Q31" s="9"/>
      <c r="R31" s="1"/>
      <c r="S31" s="1"/>
    </row>
    <row r="32" spans="1:19" ht="15">
      <c r="A32">
        <v>13</v>
      </c>
      <c r="B32">
        <v>67</v>
      </c>
      <c r="C32">
        <v>2017</v>
      </c>
      <c r="D32">
        <v>16</v>
      </c>
      <c r="G32" s="13">
        <v>16</v>
      </c>
      <c r="H32" s="18" t="s">
        <v>39</v>
      </c>
      <c r="I32" s="21">
        <v>200</v>
      </c>
      <c r="J32" s="21" t="s">
        <v>24</v>
      </c>
      <c r="K32" s="13"/>
      <c r="L32" s="6"/>
      <c r="M32" s="9"/>
      <c r="N32" s="1"/>
      <c r="O32" s="30">
        <f>(IF(AND(J32&gt;0,J32&lt;=I32),J32,I32)*(L32+N32))</f>
        <v>0</v>
      </c>
      <c r="P32" s="9"/>
      <c r="Q32" s="9"/>
      <c r="R32" s="1"/>
      <c r="S32" s="1"/>
    </row>
    <row r="33" spans="1:19" ht="15">
      <c r="A33">
        <v>13</v>
      </c>
      <c r="B33">
        <v>67</v>
      </c>
      <c r="C33">
        <v>2017</v>
      </c>
      <c r="D33">
        <v>17</v>
      </c>
      <c r="G33" s="13">
        <v>17</v>
      </c>
      <c r="H33" s="18" t="s">
        <v>40</v>
      </c>
      <c r="I33" s="21">
        <v>12</v>
      </c>
      <c r="J33" s="21" t="s">
        <v>24</v>
      </c>
      <c r="K33" s="13"/>
      <c r="L33" s="6"/>
      <c r="M33" s="9"/>
      <c r="N33" s="1"/>
      <c r="O33" s="30">
        <f>(IF(AND(J33&gt;0,J33&lt;=I33),J33,I33)*(L33+N33))</f>
        <v>0</v>
      </c>
      <c r="P33" s="9"/>
      <c r="Q33" s="9"/>
      <c r="R33" s="1"/>
      <c r="S33" s="1"/>
    </row>
    <row r="34" spans="1:19" ht="15">
      <c r="A34">
        <v>13</v>
      </c>
      <c r="B34">
        <v>67</v>
      </c>
      <c r="C34">
        <v>2017</v>
      </c>
      <c r="D34">
        <v>18</v>
      </c>
      <c r="G34" s="13">
        <v>18</v>
      </c>
      <c r="H34" s="18" t="s">
        <v>41</v>
      </c>
      <c r="I34" s="21">
        <v>20</v>
      </c>
      <c r="J34" s="21" t="s">
        <v>24</v>
      </c>
      <c r="K34" s="13"/>
      <c r="L34" s="6"/>
      <c r="M34" s="9"/>
      <c r="N34" s="1"/>
      <c r="O34" s="30">
        <f>(IF(AND(J34&gt;0,J34&lt;=I34),J34,I34)*(L34+N34))</f>
        <v>0</v>
      </c>
      <c r="P34" s="9"/>
      <c r="Q34" s="9"/>
      <c r="R34" s="1"/>
      <c r="S34" s="1"/>
    </row>
    <row r="35" spans="7:19" ht="15">
      <c r="G35" s="13"/>
      <c r="H35" s="18"/>
      <c r="I35" s="21"/>
      <c r="J35" s="21"/>
      <c r="K35" s="13"/>
      <c r="L35" s="6"/>
      <c r="M35" s="9"/>
      <c r="N35" s="1"/>
      <c r="O35" s="6"/>
      <c r="P35" s="9"/>
      <c r="Q35" s="9"/>
      <c r="R35" s="1"/>
      <c r="S35" s="1"/>
    </row>
    <row r="36" spans="8:15" ht="15">
      <c r="H36" s="35"/>
      <c r="L36" s="32" t="s">
        <v>42</v>
      </c>
      <c r="N36" s="33"/>
      <c r="O36" s="34">
        <f>SUM(O10:O34)</f>
        <v>0</v>
      </c>
    </row>
    <row r="37" ht="15.75" thickBot="1">
      <c r="H37" s="35"/>
    </row>
    <row r="38" spans="8:17" ht="15">
      <c r="H38" s="35"/>
      <c r="O38" s="27"/>
      <c r="P38" s="41" t="s">
        <v>46</v>
      </c>
      <c r="Q38" s="42"/>
    </row>
    <row r="39" spans="8:17" ht="15">
      <c r="H39" s="35" t="s">
        <v>43</v>
      </c>
      <c r="I39" s="38"/>
      <c r="O39" s="27"/>
      <c r="P39" s="40"/>
      <c r="Q39" s="28"/>
    </row>
    <row r="40" spans="8:17" ht="15">
      <c r="H40" s="35" t="s">
        <v>44</v>
      </c>
      <c r="I40" s="38"/>
      <c r="O40" s="27"/>
      <c r="P40" s="40"/>
      <c r="Q40" s="28"/>
    </row>
    <row r="41" spans="8:17" ht="15">
      <c r="H41" s="35" t="s">
        <v>45</v>
      </c>
      <c r="I41" s="38"/>
      <c r="O41" s="27"/>
      <c r="P41" s="40"/>
      <c r="Q41" s="28"/>
    </row>
    <row r="42" spans="8:17" ht="15">
      <c r="H42" s="35"/>
      <c r="I42" s="38"/>
      <c r="O42" s="27"/>
      <c r="P42" s="40"/>
      <c r="Q42" s="28"/>
    </row>
    <row r="43" spans="8:17" ht="15">
      <c r="H43" s="35"/>
      <c r="I43" s="39"/>
      <c r="O43" s="27"/>
      <c r="P43" s="40"/>
      <c r="Q43" s="28"/>
    </row>
    <row r="44" spans="8:17" ht="15">
      <c r="H44" s="35"/>
      <c r="I44" s="3"/>
      <c r="O44" s="27"/>
      <c r="P44" s="40"/>
      <c r="Q44" s="28"/>
    </row>
    <row r="45" spans="8:17" ht="15">
      <c r="H45" s="35"/>
      <c r="I45" s="3"/>
      <c r="O45" s="27"/>
      <c r="P45" s="40"/>
      <c r="Q45" s="28"/>
    </row>
    <row r="46" spans="15:17" ht="15">
      <c r="O46" s="27"/>
      <c r="P46" s="40"/>
      <c r="Q46" s="28"/>
    </row>
    <row r="47" spans="15:17" ht="15.75" thickBot="1">
      <c r="O47" s="27"/>
      <c r="P47" s="43" t="s">
        <v>47</v>
      </c>
      <c r="Q47" s="44"/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2017-09-19T14:17:21Z</dcterms:created>
  <dcterms:modified xsi:type="dcterms:W3CDTF">2017-09-19T14:17:23Z</dcterms:modified>
  <cp:category/>
  <cp:version/>
  <cp:contentType/>
  <cp:contentStatus/>
</cp:coreProperties>
</file>